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70" yWindow="-45" windowWidth="18825" windowHeight="7965"/>
  </bookViews>
  <sheets>
    <sheet name="Лист1" sheetId="1" r:id="rId1"/>
    <sheet name="Лист2" sheetId="2" r:id="rId2"/>
    <sheet name="Лист3" sheetId="3" r:id="rId3"/>
  </sheets>
  <calcPr calcId="114210"/>
</workbook>
</file>

<file path=xl/calcChain.xml><?xml version="1.0" encoding="utf-8"?>
<calcChain xmlns="http://schemas.openxmlformats.org/spreadsheetml/2006/main">
  <c r="I33" i="1"/>
  <c r="H33"/>
  <c r="G33"/>
  <c r="E33"/>
  <c r="D33"/>
  <c r="I6" i="2"/>
  <c r="H6"/>
  <c r="G6"/>
  <c r="E6"/>
  <c r="D6"/>
</calcChain>
</file>

<file path=xl/sharedStrings.xml><?xml version="1.0" encoding="utf-8"?>
<sst xmlns="http://schemas.openxmlformats.org/spreadsheetml/2006/main" count="681" uniqueCount="233">
  <si>
    <t>За период с 2008 по 2013 год включительно застройщиков, не получивших разрешения на ввод после окончания срока действия разрешения нет</t>
  </si>
  <si>
    <t>27.</t>
  </si>
  <si>
    <t>Доля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помещений должны выбрать способ управления данными домами</t>
  </si>
  <si>
    <t>На территории МО «Балезинский район» 1829 многоквартирный дом, из них в 1622 многоквартирных домах собственники жилых помещений должны выбрать способ управления многоквартирным домом.Из 1622 многоквартирных домов в 2013 году собственники жилых помещений 1240 многоквартирных домов выбрали и реализуют способы управления многоквартирными домами, что составляет 76,45%.. В течении 2014-2016 годов планируется довести данный показатель до 86,31%</t>
  </si>
  <si>
    <t>28.</t>
  </si>
  <si>
    <t>Доля организаций коммунального комплекса, осуществляющих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и использующих объекты коммунальной инфраструктуры на праве частной собственности, по договору аренды или концессии, участие субъекта Российской Федерации и (или) городского округа (муниципального района) в уставном капитале которых составляет не более 25 процентов, в общем числе организаций коммунального комплекса, осуществляющих свою деятельность на территории городского округа (муниципального района)</t>
  </si>
  <si>
    <t>Из 8 организаций коммунального комплекса, осуществляющих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и использующих объекты коммунальной инфраструктуры на праве частной собственности, по договору аренды или концессии, у одной организации доля участия МО «Балезинский район» в уставном капитале составляет более 25 %</t>
  </si>
  <si>
    <t>29.</t>
  </si>
  <si>
    <t>Доля многоквартирных домов, расположенных на земельных участках, в отношении которых осуществлен государственный кадастровый учет</t>
  </si>
  <si>
    <t>Расчет показателя произведен исходя из изменений статистических данных (форма 1-жилфонд) без домов блокированной застройки. В 2013 году сформировано и поставлено на кадастровый учет32 земельных участков под многоквартирными домами за счет средств Республиканской целевой программы. 2014 году мероприятия по постановке на государственный кадастровый учет многоквартирных домов планируется завершить.</t>
  </si>
  <si>
    <t>30.</t>
  </si>
  <si>
    <t>В 2013 году на учете в качестве нуждающихся в жилых помещниях состояло 1433 человека, из них  68 семей улучшили жилищные условия, что составило 4,75%. На прогнозный период данный показатель прогнозируется на уровне 2013 года.</t>
  </si>
  <si>
    <t>Организация муниципального управления</t>
  </si>
  <si>
    <t>31.</t>
  </si>
  <si>
    <t>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собственных доходов бюджета муниципального образования (без учета субвенций)</t>
  </si>
  <si>
    <t>Рост показателя в 2013 году обусловлен ростом общего объёма налоговых и неналоговых доходов. Значительный рост в 2014-2016 годах связан с увеличением норматива отчислений НДФЛ и зачислением в местный бюджет доходов от уплаты акцизов на нефтепродукты.</t>
  </si>
  <si>
    <t>32.</t>
  </si>
  <si>
    <t>Доля основных фондов организаций муниципальной формы собственности, находящихся в стадии банкротства, в основных фондах организаций муниципальной формы собственности (на конец года по полной учетной стоимости)</t>
  </si>
  <si>
    <t>Организаций муниципальной формы собственности, находящихся в стадии банкротства нет.</t>
  </si>
  <si>
    <t>33.</t>
  </si>
  <si>
    <t>Объем не завершенного в установленные сроки строительства, осуществляемого за счет средств бюджета городского округа (муниципального района)</t>
  </si>
  <si>
    <t>За отчетный период объема, не завершенного в установленные сроки  строительства, не имеется. На плановый период 2014– 2016 гг. планируется полное освоение денежных средств</t>
  </si>
  <si>
    <t>34.</t>
  </si>
  <si>
    <t>Доля просроченной кредиторской задолженности по оплате труда (включая начисления на оплату труда) муниципальных учреждений в общем объеме расходов муниципального образования на оплату труда (включая начисления на оплату труда)</t>
  </si>
  <si>
    <t>Просроченной кредиторской задолженности по оплате труда с начислениями на оплату труда в 2013 году, как и в 2012 году не было и на 2014-2016 годы не планируется.</t>
  </si>
  <si>
    <t>35.</t>
  </si>
  <si>
    <t>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t>
  </si>
  <si>
    <t xml:space="preserve">Расходы бюджета по данному показателю увеличились по сравнению 2012 годом на 355,84 рублей в связи с повышением заработной платы и увеличением количества штатных единиц. В 2014-2016 годах также планируется рост по данному показателю за счет увеличения ФОТ и снижения среднегодового количества жителей в Балезинском районе.
</t>
  </si>
  <si>
    <t>36.</t>
  </si>
  <si>
    <t>Наличие в городском округе (муниципальном районе) утвержденного генерального плана городского округа (схемы территориального планирования муниципального района)</t>
  </si>
  <si>
    <t>да/нет</t>
  </si>
  <si>
    <t>да</t>
  </si>
  <si>
    <t>Схема территориального планирования Балезинского района утвержденна в 2011 году решением совета депутатов МО «Балезинский район» № 1/2-10 от 30 декабря 2011 года</t>
  </si>
  <si>
    <t>37.</t>
  </si>
  <si>
    <t>Удовлетворенность населения деятельностью органов местного самоуправления городского округа (муниципального района)</t>
  </si>
  <si>
    <t>процентов от числа опрошенных</t>
  </si>
  <si>
    <t xml:space="preserve">3. </t>
  </si>
  <si>
    <t xml:space="preserve">4. </t>
  </si>
  <si>
    <t xml:space="preserve">5. </t>
  </si>
  <si>
    <t xml:space="preserve">6.  </t>
  </si>
  <si>
    <t>Жилищно-коммунальное хозяйство</t>
  </si>
  <si>
    <t xml:space="preserve">8. </t>
  </si>
  <si>
    <t xml:space="preserve">9. </t>
  </si>
  <si>
    <t xml:space="preserve">I. Показатели эффективности деятельности органов местного самоуправления </t>
  </si>
  <si>
    <t>21.</t>
  </si>
  <si>
    <t>26.а</t>
  </si>
  <si>
    <t>26.б</t>
  </si>
  <si>
    <t>39.а</t>
  </si>
  <si>
    <t>39.б</t>
  </si>
  <si>
    <t>39.в</t>
  </si>
  <si>
    <t>39.г</t>
  </si>
  <si>
    <t>39.д</t>
  </si>
  <si>
    <t>40.а</t>
  </si>
  <si>
    <t>40.б</t>
  </si>
  <si>
    <t>40.в</t>
  </si>
  <si>
    <t>40.г</t>
  </si>
  <si>
    <t>40.д</t>
  </si>
  <si>
    <t>8.а</t>
  </si>
  <si>
    <t>8.б</t>
  </si>
  <si>
    <t>8.в</t>
  </si>
  <si>
    <t>8.г</t>
  </si>
  <si>
    <t>8.д</t>
  </si>
  <si>
    <t>8.е</t>
  </si>
  <si>
    <t>Удовлетворённость населения деятельностью органов мес тного самоуправления в 2013 году составила 37,6% и снизилась в сравнении с прошлым годом на 16,7 процентных пункта. На снижение показателя повлияли следующие основные проблемы, решение которых продолжится и в текущем году - это низкое качество питьевой воды, неудовлетворительное состояние автомодильных дорог, рост очередников для получения путёвки в детские дошкольные учреждения, проблемы сбора и утилизации бытовых отходов, а также неудовлетворительное медицинское обслуживание населения, проживающего в отдалённых сельских населённых пунктах района. В 2014 году продолжается реконструкция сооружений канализации в п. Балезино, во втором полугодии планируется ввод детского сада на 190 мест, а также продолжатся мероприятия по ремонту дорог. На прогнозный период до 2016 года планируется ежегодное увеличение данного показателя и в 2016 году он предположительно составит 50%.</t>
  </si>
  <si>
    <t>38.</t>
  </si>
  <si>
    <t>Среднегодовая численность постоянного населения</t>
  </si>
  <si>
    <t>тыс. человек</t>
  </si>
  <si>
    <t>Среднегодовая численность постоянного населения в 2013 году составила 33 123 человека, что ниже показателя 2012 года на 543 человка. В соответствии с предварительными официальными данными на территории района в 2013 году родилось 472 человека и зарегистрировано смертей 548 случаев. В результате естественная убыль населения составила 76 человек. Также продолжились сохраняться отрицательные показатели миграции. На прогнозный период до 2016 года планируется ежегодное снижение данного показателя и в 2016 году он предположительно составит 32,6 тыс. человек</t>
  </si>
  <si>
    <t>Энергосбережение и повышение энергетической эффективности</t>
  </si>
  <si>
    <t>39.</t>
  </si>
  <si>
    <t>Удельная величина потребления энергетических ресурсов в многоквартирных домах:</t>
  </si>
  <si>
    <t>электрическая энергия</t>
  </si>
  <si>
    <t>кВт/ч на 1 проживающего</t>
  </si>
  <si>
    <t>Удельная величина потребления электрической энергии по многоквартирным домам за 2013 год, составила 590,91кВт/ч на 1 проживающего. Сокращение показателя спрогнозировано с учетом требований федерального законодательства в области энергосбережения. На прогнозный период планируется дальнейшее снижение данного показателя и в 2016 году он предположительно составит 540,4 кВт/ч на 1 проживающего</t>
  </si>
  <si>
    <t>тепловая энергия</t>
  </si>
  <si>
    <t>Гкал на 1 кв. метр общей площади</t>
  </si>
  <si>
    <t>Удельная величина потребления тепловой энергии по многоквартирным домам в 2013 году, составила 0,26 Гкал на 1 кв. метр общей площади Сокращение показателя произошло в связи с проведением мероприятий по энергосбережению. На прогнозный период планируется дальнейшее снижение данного показателя и в 2016 году он предположительно составит 0,24 Гкал на 1 кв.м. общей площади.</t>
  </si>
  <si>
    <t>горячая вода</t>
  </si>
  <si>
    <t>куб. метров на 1 прожи-вающего</t>
  </si>
  <si>
    <t>Удельная величина потребления горячей воды по многоквартирным домам в 2013 году, составила 19,52 куб. метров на 1 проживающего. Сокращение показателя произошло в связи с проведением мероприятий по энергосбережению. На прогнозный период планируется дальнейшее снижение данного показателя и в 2016 году он предположительно составит 18,25 куб. метр на 1 проживающего</t>
  </si>
  <si>
    <t>холодная вода</t>
  </si>
  <si>
    <t>Удельная величина потребления холодной воды по многоквартирным домам в 2013 году, составила 34,98 куб. метров на 1 проживающего. Сокращение показателя произошло в связи с проведением мероприятий по энергосбережению. На прогнозный период планируется дальнейшее снижение данного показателя и в 2016 году он предположительно составит 32,12 куб.м. на 1 проживающего</t>
  </si>
  <si>
    <t>природный газ</t>
  </si>
  <si>
    <t>Удельная величина потребления природного газа по многоквартирным домам в 2013 году, составила 144,76 куб. метров на 1 проживающего. Сокращение показателя произошло в связи с проведением мероприятий по энергосбережению. На прогнозный период планируется дальнейшее снижение данного показателя и в 2016 году он предположительно составит 132,14 куб. метр на 1 проживающего</t>
  </si>
  <si>
    <t>40.</t>
  </si>
  <si>
    <t>Удельная величина потребления энергетических ресурсов муниципальными бюджетными учреждениями:</t>
  </si>
  <si>
    <t>кВт/ч на 1 человека населения</t>
  </si>
  <si>
    <t>Удельная величина потребления электрической энергии бюджетными учреждениями в 2013 году, составил 171,71 кВт/ч на 1 человека населения. Сокращение показателя спрогнозировано с учетом требований федерального законодательства в области энергосбережения.</t>
  </si>
  <si>
    <t>Удельная величина потребления тепловой энергии бюджетными учреждениями в 2013 году, составила 0,36 Гкал на 1 кв. метр общей площади. Сокращение показателя спрогнозировано с учетом требований федерального законодательства в области энергосбережения.</t>
  </si>
  <si>
    <t>куб. метров на 1 челове-ка населения</t>
  </si>
  <si>
    <t>Удельная величина потребления горячей воды бюджетными учреждениями в 2013 году, составила 0,63 куб. метров на 1 человека населения. Сокращение показателя спрогнозировано с учетом требований федерального законодательства в области энергосбережения.</t>
  </si>
  <si>
    <t>Удельная величина потребления холодной воды бюджетными учреждениями в 2013 году, составила 2,71. куб. метров на 1 человека населения Сокращение показателя спрогнозировано с учетом требований федерального законодательства в области энергосбережения</t>
  </si>
  <si>
    <t>Природный газ учреждения бюджетной сферы находящиеся на территории Балезинского района не используют.</t>
  </si>
  <si>
    <t>2013</t>
  </si>
  <si>
    <t/>
  </si>
  <si>
    <t>30 апреля 2014 года</t>
  </si>
  <si>
    <t>УТВЕРЖДЕНА  постановлением Правительства РФ от 17 декабря 2012 года № 1317</t>
  </si>
  <si>
    <t>Харыбина Николая Михайловича - и.о. главы Администрации</t>
  </si>
  <si>
    <t>МО "Балезинский район"</t>
  </si>
  <si>
    <t>ед. изм.</t>
  </si>
  <si>
    <t>1. Экономическое развитие</t>
  </si>
  <si>
    <t>2. Дошкольное образование</t>
  </si>
  <si>
    <t>3. Общее и дополнительное образование</t>
  </si>
  <si>
    <t>4. Культура</t>
  </si>
  <si>
    <t>5. Физическая культура и спорт</t>
  </si>
  <si>
    <t>6.  Жилищное строительство и обеспечение граждан жильем</t>
  </si>
  <si>
    <t>7. Жилищно-коммунальное хозяйство</t>
  </si>
  <si>
    <t>8. Организация муниципального управления</t>
  </si>
  <si>
    <t>9. Энергосбережение и повышение энергетической эффективности</t>
  </si>
  <si>
    <t xml:space="preserve">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                 </t>
  </si>
  <si>
    <t>ТИПОВАЯ ФОРМА ДОКЛАДА</t>
  </si>
  <si>
    <t>(ф.и.о. главы местной администрации городского округа (муниципального района))</t>
  </si>
  <si>
    <t>Балезинский район</t>
  </si>
  <si>
    <t>наименование городского округа (муниципального района)</t>
  </si>
  <si>
    <t>о достигнутых значениях показателей для оценки эффективности деятельности органов местного самоуправления</t>
  </si>
  <si>
    <t>Подпись</t>
  </si>
  <si>
    <t>Дата</t>
  </si>
  <si>
    <t>I. Показатели эффективности деятельности органов местного самоуправления городского округа 
(муниципального района)</t>
  </si>
  <si>
    <t>(официальное наименование городского округа (муниципального района))</t>
  </si>
  <si>
    <t xml:space="preserve">  Единица 
измерения</t>
  </si>
  <si>
    <t>Отчетная информация</t>
  </si>
  <si>
    <t>Примечание</t>
  </si>
  <si>
    <t>Экономическое развитие</t>
  </si>
  <si>
    <t>1.</t>
  </si>
  <si>
    <t>Число субъектов малого и среднего предпринимательства в расчете на 10 тыс. человек населения</t>
  </si>
  <si>
    <t>единиц</t>
  </si>
  <si>
    <t>В 2013 году продолжилась тенденция 2012 года. В связи с изменением налогового законодательства число индивидуальных предпринимателей сократилось на 16,2% (79 чел). Кроме этого на 4 единицы снизилось количество субъектов малого предпринимательства, имеющих статут юридического лица. В результате в расчёте на 10 тыс. человек населения число субъектов малого и среднего предпринимательства составило 160,01 единицы. На прогнозный период планируется незначительный рост данного показателя и к 2016 году предположительно он составит 170,25 единиц.</t>
  </si>
  <si>
    <t>2.</t>
  </si>
  <si>
    <t>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</si>
  <si>
    <t>процентов</t>
  </si>
  <si>
    <t>В 2013 году в сравнении с прошлым годом среднесписочная численность занятых в малых и средних предприятиях увеличилась на 2,9% и составила 3780 человек. При этом доля среднесписочной численности работников малых и средних предприятий в среднесписочной численности работников всех предприятий и организаций составила 31,84% увеличившись в сравнении с 2012 годом на 1,73 процентных пункта. На прогнозный период данный показатель планируется с незначительным ежегодным ростом и к 2016 году предположительно составит 32,33%.</t>
  </si>
  <si>
    <t>3.</t>
  </si>
  <si>
    <t>Объем инвестиций в основной капитал (за исключением бюджетных средств) в расчете на 1 жителя</t>
  </si>
  <si>
    <t>рублей</t>
  </si>
  <si>
    <t>В сравнении с 2012 годом объём инвестиций в основной капитал в расчёте на 1 жителя в 2013 году сни зился на 28,2% и составил 6505,84 рубля.  Снижение объясняется ухудшением финансовых показателей предприятий района. Также в 2012 году проводились мероприятия реализации больших инвестиционных проектов в ООО "Балезинский ДОК" и ООО "Спиртзавод "Балезинский", реализация которых завершена. Рост инвестици за счёт бюджетного финансирования поясняется за счёт продолжения строитель ства лыжной базы в п. Балезино. На прогнозный период до 2016 года данный показатель планируется с незначительным ежегодным ростом и к 2016 году предположительно составит 9186,74 рубля.</t>
  </si>
  <si>
    <t>4.</t>
  </si>
  <si>
    <t>Доля площади земельных участков, являющихся объектами налогообложения земельным налогом, в общей площади территории городского округа (муниципального района)</t>
  </si>
  <si>
    <t>В 2013 году доля площади земельных участков, являющихся объектами  налогообложения земельным налогом, в общей площади территории района в сравнении с 2012 годом снизилась на 0,72 процентных пункта и составила  29,39%. Снижение показателя связано с отказом физических лиц от права собственности на земельные доли и переоформление постоянного бессрочного пользования в аренду. На прогнозный период до 2016года данный показатель планируется практически на уровне 2013 года и в 2016 году предположительно составит 29,57%.</t>
  </si>
  <si>
    <t>5.</t>
  </si>
  <si>
    <t>Доля прибыльных сельскохозяйственных организаций в общем их числе</t>
  </si>
  <si>
    <t>По итогам 2012 года из 18 сельхозпредприятий 3 хозяйства получили убытки в сумме 4,6 млн. рублей. в т.ч. ООО "Маяк" - 0,2 млн. рублей, ООО "БСиС" - 1,4 млн. рублей, СПК "Колхоз Путь к коммунизму" - 3,0 млн. рублей. Прибыль по году составила 45,7 млн. рублей. 2013 год все хозяйства завершили с положительным результатом в общей сумме 106,6 млн. рублей. Рост прибыли  обусловлен  увеличением закупочных цен  на молоко с 13 рублей до 16 рублей за 1 кг., а также ростом объёмов государтсвенной поддержки  сельхозпредприятий в два раза. На прогнозный период до 2016 года данный показатель планируется на уровне 2013 года.</t>
  </si>
  <si>
    <t>6.</t>
  </si>
  <si>
    <t>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t>
  </si>
  <si>
    <t>На территории МО «Балезинский район» 489,2 км. автомобильных дорог общего пользования местного значения, из них, не отвечающих нормативным требованиям по состоянию на 1 января 2014 года 294,4 км. Снижение значения показателя в 2013 году произошло в связи с проведением реконструкции автомобильных дорог общего пользования местного значения Воегурт - Тукташ. В 2014 году планируется проведение реконструкции двух автомобильных дорог местного значения протяженностью 3,240 км., а так же ремонта улично-дорожно сети внутри населенных пунктов. Снижение доли автомобильных дорог местного значения не отвечающих нормативным требованиям в общей протяженности автомобильных дорог планируется за счет приведения в нормативное состояние местных дорог в рамках республиканской целевой программы «Развитие автомобильных дорог в Удмуртской Республики (2010 – 2017) годы».</t>
  </si>
  <si>
    <t>7.</t>
  </si>
  <si>
    <t>Доля населения, проживающего в населенных пунктах, не имеющих регулярного автобусного и (или) железнодорожного сообщения с административным центром городского округа (муниципального района), в общей численности населения городского округа (муниципального района)</t>
  </si>
  <si>
    <t>В 2013 году доля населения, проживающего в населенных пунктах, не имеющих регулярного автобусного и (или железнодорожного сообщения с административным центром Балезинского района в общей численности населения составляет 5,28 %. На территории МО «Балезинский район» действует 16 внутри муниципальных автобусных маршрута обслуживаемые тремя перевозчиками. Кроме этого, Балезинский район обеспечен железнодорожным сообщением. По состоянию на 1 января 2014 года регулярным автобусным и (или) железнодорожным сообщением обеспечено 31 373 человек. Снижение показателя на прогнозный период планируется за счёт открытия новых автобусных маршрутов до отдалённых населённых пунктов.</t>
  </si>
  <si>
    <t>8.</t>
  </si>
  <si>
    <t>Среднемесячная номинальная начисленная заработная плата работников:</t>
  </si>
  <si>
    <t>крупных и средних предприятий и некоммерческих организаций</t>
  </si>
  <si>
    <t>В 2013 году среднемесячная заработная плата крупных и средних предприятий и некоммерческих организаций района составила 15578,7 рублей, что превышает уровень прошлого года на 17,9%. Увеличение наблюдается практически по всем отраслям экономики. На прогнозный период до 2016 года планируется ежегодный незначительный рост данного показателя, заложенный в Прогноз социально-экономического развития района и к 2016 году он предположительно составит 18554,48 рублей.</t>
  </si>
  <si>
    <t>муниципальных дошкольных образовательных учреждений</t>
  </si>
  <si>
    <t>В рамках реализации Указа Президента РФ от 07 мая 2012 года № 597 "О  мероприятиях по реализации государственной социальной политики", среднемесячная номинальная начисленная заработная плата работников дошкольных образовательных учреждений в 2013 году составила 12 769,30 руб. (2012г.- 10 045,50 руб.), увеличение показателя на 27,11% связано с повышением заработной платы с 1 октября, 1 декабря 2012г. и 1 сентября и 1 октября 2013г. В 2014-2016 гг. планируется повышение заработной платы педагогических работников дошкольных образовательных учреждений до средней заработной платы работников в целом по экономике Удмуртской Республики</t>
  </si>
  <si>
    <t>муниципальных общеобразовательных учреждений</t>
  </si>
  <si>
    <t>В рамках реализации Указа Президента РФ от 07 мая 2012 года № 597 "О мероприятиях по реализации государственной социальной политики", среднемесячная номинальная начисленная заработная плата работников муниципальных общеобразовательных учреждений в 2013 году составила 16 554,00 руб. (2012г.- 13 027,20 руб.), увеличение показателя на 27,07% связано с повышением заработной платы с 1 сентября,1 октября, 1 декабря 2012г. и 1сентября, 1 октября 2013г. В 2014-2016 гг. планируется повышение заработной платы педагогических работников общеобразовательных учреждений до средней заработной платы работников в целом по экономике Удмуртской Республики.</t>
  </si>
  <si>
    <t>учителей муниципальных общеобразовательных учреждений</t>
  </si>
  <si>
    <t>В рамках реализации Указа Президента РФ от 07 мая 2012 года № 597 "О мероприятиях по реализации государственной социальной политики", среднемесячная номинальная начисленная заработная плата учителей муниципальных общеобразовательных учреждений в 2013 году составила 20 381,33 руб. (2012г.- 16 258,43 руб.), увеличение показателя на 25,36 % связано с повышением заработной платы учителей с 1 сентября,1 декабря 2012г. и 1 сентября 2013г. В 2014-2016гг. планируется доведение заработной платы учителей до среднемесячной  заработной платы работников в целом по экономике Удмуртской Республики.</t>
  </si>
  <si>
    <t>муниципальных учреждений культуры и искусства</t>
  </si>
  <si>
    <t>Среднемесячная номинальная начисленная заработная плата работников  муниципальных учреждений культуры и искусства в 2013 году составила 13642,1 руб. , что выше уровня 2012г. на 42,8 процента. Увеличение заработной платы связано с повышением заработной платы работников учреждений культуры с 1 июля 2013г. в рамках реализации Указа Президента РФ от 07 мая 2012 года № 597 "О мероприятиях по реализации государственной социальной политики".  На планируемый период 2014-2016гг среднемесячная заработная плата рассчитана на основании "Дорожной карты", утв.Распоряжением Правительства УР от 25.03.2013г. №191-р в соотношении к средней заработной плате по региону:  в 2014г.-65 процентов, в 2015г-75 процентов и в 2016г.-85 процентов и составит 15147рублей, 18875рублей и 23103 рублей соответственно.</t>
  </si>
  <si>
    <t>муниципальных учреждений физической культуры и спорта</t>
  </si>
  <si>
    <t>Среднемесячная заработная плата муниципальных учреждений физической культуры и спорта в 2013 году составила 19002,9 рублей, что выше чем в прошлом году на 25,6 %. Рост заработной платы поясняется повышением заработной платы педагогическим работникам с 1 сентября и 1 декабря 2012 года, а также с 1 сентября 2013 года, в связи с исполнением законодательства по доведению уровня заработной платы по региону. На прогнозный период до 2016 года планируется дальнейшее повышение заработной платы и в 2016  году она предположительно достигнет уровня 22632,76 рублей.</t>
  </si>
  <si>
    <t>Дошкольное образование</t>
  </si>
  <si>
    <t>9.</t>
  </si>
  <si>
    <t>Доля детей в возрасте 1 - 6 лет, получающих дошкольную образовательную услугу и (или) услугу по их содержанию в муниципальных образовательных учреждениях в общей численности детей в возрасте 1 - 6 лет</t>
  </si>
  <si>
    <t>В 2013 году доля детей в возрасте 1-6 лет, получающих дошкольную образовательную услугу, составила 61,21% (2012г.- 61,98 %). По сравнению с прошлым годом численность детей, охваченных дошкольным образованием , увеличилась на 48 человек в связи с открытием двух групп раннего возраста, групп кратковременного пребывания и в связи уплотненностью групп. На прогнозируемый период до 2016 года данный показатель прогнозируется с учётом ввода в действие нового детского сада.</t>
  </si>
  <si>
    <t>10.</t>
  </si>
  <si>
    <t>Доля детей в возрасте 1 - 6 лет, стоящих на учете для определения в муниципальные дошкольные образовательные учреждения, в общей численности детей в возрасте 1 - 6 лет</t>
  </si>
  <si>
    <t>В 2013 году доля детей в возрасте от 1 года до 6 лет, состоящих на учете для определения в муниципальные дошкольные образовательные учреждения, в общей численности детей в возрасте 1-6 лет составила 27,30% (2012г.- 22,94%). По сравнению с прошлым годом численность детей, состоящих на учёте в дошкольные учреждения , увеличилось на 155 человек в связи с увеличением рождаемости. На прогнозируемый период до 2016 года данный показатель прогнозируется с учётом ввода в действие нового детского сада.</t>
  </si>
  <si>
    <t>11.</t>
  </si>
  <si>
    <t>Доля муниципальных дошкольных образовательных учреждений, здания которых находятся в аварийном состоянии или требуют капитального ремонта, в общем числе муниципальных дошкольных образовательных учреждений</t>
  </si>
  <si>
    <t>В 2013 году 59,09% муниципальных дошкольных образовательных учреждений, здания которых требуют капитального ремонта (2012г. – 58,33%). Показатель увеличился в связи с закрытием двух детских садов, а количество требующих капремонта остался на уровне. На прогнозный период с учётом ввода в действие нового детского сада планируется снижение значения на 2,57%.</t>
  </si>
  <si>
    <t>Общее и дополнительное образование</t>
  </si>
  <si>
    <t>12.</t>
  </si>
  <si>
    <t>Доля выпускников муниципальных общеобразовательных учреждений, сдавших единый государственный экзамен по русскому языку и математике, в общей численности выпускников муниципальных общеобразовательных учреждений, сдававших единый государственный экзамен по данным предметам</t>
  </si>
  <si>
    <t>В 2013 году – 93,72%, что ниже уровня 2012 года на 1,35 процентных пункта в связи с низким уровнем знаний обучающихся. В прогнозном периоде путём усиления методической работы среди педагогов и практической направленности деятельности учащихся количество неудовлетворительных оценок миниминизируется.</t>
  </si>
  <si>
    <t>13.</t>
  </si>
  <si>
    <t>Доля выпускников муниципальных общеобразовательных учреждений, не получивших аттестат о среднем (полном) образовании, в общей численности выпускников муниципальных общеобразовательных учреждений</t>
  </si>
  <si>
    <t>В 2013 году составила 6,19%, что выше уровня 2012 года на 0,76 процентных пункта в связи с низкой подготовленности детей к основным предметам по математике и русскому языку. В ближайшие годы особое внимание будет уделено не только отработке экзаменационной технологии с учащимися и педагогами – предметниками, но и проведению работы с родителям по определению оптимального пути получения профессии их ребенком, с выбором уровня образования.</t>
  </si>
  <si>
    <t>14.</t>
  </si>
  <si>
    <t>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t>
  </si>
  <si>
    <t>В 2013 году – 72,43%, что выше уровня 2012 года 1,82 процентных пункта в связи с уменьшением количества учреждений требующих капитального ремонта и закрытия неэффективных школ. На прогнозируемый период до 2016 года закрытие неэффективных школ позволит улучшить показатель и достичь значения 74,81%.</t>
  </si>
  <si>
    <t>15.</t>
  </si>
  <si>
    <t>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t>
  </si>
  <si>
    <t>В 2013 году в Балезинском районе четырнадцать общеобразовательных учреждений требуют капитального ремонта, что составляет 48,28% от общего количества общеобразовательных учреждений (в 2012 г. – 54,84%). Показатель уменьшился в связи с закрытием двух неэффективных школ и количество требующих капремонта тоже уменьшилось. На прогнозируемый период до 2016 года данный показатель прогнозируется с учётом закрытия ещё трёх учреждений.</t>
  </si>
  <si>
    <t>16.</t>
  </si>
  <si>
    <t>Доля детей первой и второй групп здоровья в общей численности обучающихся в муниципальных общеобразовательных учреждениях</t>
  </si>
  <si>
    <t>Отмечается некоторая тенденция к росту доли детей первой и второй групп здоровья в общей численности обучающихся в муниципальных общеобразовательных учреждениях. В 2013 году показатель составил 86,51% (2012г.- 83,73%), увеличение на 2,78% связано с улучшением питания учащихся, условий обучения и медицинского обеспечения согласно санитарно- гигиеническим нормам. В прогнозном периоде планируется улучшение состояния здоровья обучающихся при соблюдении санитарно- гигиенических нормативов, более широкого внедрения оздоровительных технологий, формирования у школьников и педагогов бережного отношения к своему здоровью. К 2016 году планируется доведение показателя до 87,63%.</t>
  </si>
  <si>
    <t>17.</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</si>
  <si>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t>
  </si>
  <si>
    <t>В 2013 году доля обучающихся в общеобразовательных учреждениях, занимающихся во вторую (третью) смену, составила 15,72%, что выше уровня 2012 года на 1,65%. Ухудшение показателя произошло в связи с ростом численности обучающихся и увеличением классов-комплектов с 1 по 5 класс. На прогнозируемый период до 2016 года данный показатель прогнозируется с учётом увеличения количества учащихся, что не позволит значительно улучшить его значение.</t>
  </si>
  <si>
    <t>18.</t>
  </si>
  <si>
    <t>Расходы бюджета муниципального образования на общее образование в расчете на 1 обучающегося в муниципальных общеобразовательных учреждениях</t>
  </si>
  <si>
    <t>тыс. рублей</t>
  </si>
  <si>
    <t>Расходы бюджета по данному показателю в отчетном году увеличились на 11% по сравнению 2012 годом. Увеличилась заработная плата работников образовательных учреждений. Расходы бюджета на общее образование на 2014-2016 годы запланированы исходя из суммы расходов на общее образование, предусмотренных решением о бюджете на 2014-2016 годы</t>
  </si>
  <si>
    <t>19.</t>
  </si>
  <si>
    <t>Доля детей в возрасте 5 - 18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данной возрастной группы</t>
  </si>
  <si>
    <t xml:space="preserve"> Численность детей в возрасте 5-18 лет, получающих услуги по дополнительному образованию в организациях различной организационно- правовой формы и формы собственности в 2013 году составила 2255 человек (2012г. – 2425 чел.). Уменьшение на 170 человек произошло за счёт увеличения количества детей, занимающихся в двух и более кружках. Охват детей в возрасте от 5-18 лет, получающих услуги по дополнительному образованию, в общей численности детей в 2013 году составила 42,29% (2012г.- 45,88%). В планируемом периоде за счет открытия объединений, численность детей, охваченных дополнительным образованием, будет расти к 2016 году  и доля детей, получающих услугу по дополнительному образованию в общей численности детей, составит – 41,07%.</t>
  </si>
  <si>
    <t>Культура</t>
  </si>
  <si>
    <t>20.</t>
  </si>
  <si>
    <t>Уровень фактической обеспеченности учреждениями культуры от нормативной потребности:</t>
  </si>
  <si>
    <t>клубами и учреждениями клубного типа</t>
  </si>
  <si>
    <t>Увеличение  на 0,11 процентных пункта в 2013году связано со снижением численности населения Балезинского района. На планируемый период до 2016 года прогнозируется незначительное увеличение показателя.</t>
  </si>
  <si>
    <t>библиотеками</t>
  </si>
  <si>
    <t>в 2013 году составил 92,86%. Увеличение показателя связано с тем, что изменился подход расчета. До 2013 года рассматривался населенный пункт в отдельности, с 2013 года рассматривается зона обслуживания библиотек, в которую входят несколько населенных пунктов.</t>
  </si>
  <si>
    <t>парками культуры и отдыха</t>
  </si>
  <si>
    <t>В районе отсутствуют парки культуры и отдыха, т.к. по нормативам обеспеченности парками культуры и отдыха необходима численность жителей от 10 тыс.человек.</t>
  </si>
  <si>
    <t>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t>
  </si>
  <si>
    <t>в 2013году составила 7,81% (5 зданий из 64 требуют капитального ремонта). Снижение показателя в 2012 году связано с вводом в эксплуатацию отремонтированного здания Котеговского СДК и уменьшением количества учреждений до 64 (в связи с проведением мероприятий по оптимизации численности и бюджетных расходов закрыта Ахмадиевская библиотека).На планируемый период 2014-2016гг прогнозируется признать аварийными или требующими капитального ремонта 17 зданий, что составит 26,56 процентов.</t>
  </si>
  <si>
    <t>22.</t>
  </si>
  <si>
    <t>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</si>
  <si>
    <t xml:space="preserve">На территории Балезинского района расположены 3 памятника, находящихся в муниципальной собственности, относящихся к объектам культурного наследия. До 2012г объекты культурного наследия, находящиеся в муниципальной собственности  поддерживались в удовлетворительном состоянии. За 2013 год и на планируемый период до 2016года требуется реставрация памятника «павшим в борьбе за Советскую власть в 1919г.», расположенного в с.Карсовай.  </t>
  </si>
  <si>
    <t>Физическая культура и спорт</t>
  </si>
  <si>
    <t>23.</t>
  </si>
  <si>
    <t>Доля населения, систематически занимающегося физической культурой и спортом</t>
  </si>
  <si>
    <t>Доля населения, систематически занимающегося физической культурой и спортом в 2013 году составила 28% - это на 2,97 процентных пункта выше уровня прошлого года, что  поясняется увеличением числа занимаюшщихся на предприятиях и организациях района, а также активизации развития спорта среди детей дошкольного возраста. В отчётном году введены отдельные ставки инструкторов по физической культуре в 10 детских дошкольных учреждениях района, что значительно увеличило количество детей систематически занимающихся физической культурой. На прогнозный период до 2016 года планируется дальнейшее увеличение данного показателя и в 2016 году он предположительно достигнет уровня 32,97%.</t>
  </si>
  <si>
    <t>Жилищное строительство и обеспечение граждан жильем</t>
  </si>
  <si>
    <t>24.</t>
  </si>
  <si>
    <t>Общая площадь жилых помещений, приходящаяся в среднем на одного жителя, - всего</t>
  </si>
  <si>
    <t>кв. метров</t>
  </si>
  <si>
    <t>По состоянию на 1 января 2014 года общая площадь жилых помещений Балезинского района составляет 678,5 тыс. кв. м. На одного жителя приходится 20,68 кв. метров жилых помещений. Увеличение показателя планируется за счет увеличения темпов строительства</t>
  </si>
  <si>
    <t>в том числе введенная в действие за один год</t>
  </si>
  <si>
    <t>В 2013 году введено 11,9 тыс. кв. м. жилья, что составляет 0,36 кв. метра на 1 жителя Балезинского района. До 2016 года планируется увеличение темпов строительства жилья, в 2014 году планируется ввести 14,9 тыс. кв. м. жилья, с последующим наращиванием темпов строительства в перспективе до 2016 года</t>
  </si>
  <si>
    <t>25.</t>
  </si>
  <si>
    <t>Площадь земельных участков, предоставленных для строительства в расчете на 10 тыс. человек населения, - всего</t>
  </si>
  <si>
    <t>гектаров</t>
  </si>
  <si>
    <t>В 2013 году площадь земельных участков, предоставленных для строительства в расчете на 10 тыс.человек населения составила 9,29 га или увеличилась в сравнении  с 2012  годом на 48.4%. Увеличение связано с предоставлением земельных участков под строительство многоквартирных жилых домов по програмам переселения граждан из ветхого жилья, жилья для молодых семей и детей сирот, ат также выделение земельных участков на аукционе для ИЖС. На прогнозный период данный показатель планируется с учетом выполнения мероприятий вышеуказанных программ и к 2016 годк предположительно составит 7,52 га.</t>
  </si>
  <si>
    <t>в том числе земельных участков, предоставленных для жилищного строительства, индивидуального строительства и комплексного освоения в целях жилищного строительства</t>
  </si>
  <si>
    <t>Площадь земельных участков предоставленных для жилищного строительства, индивидуального строительства и комплексного освоения в целях жилищного строительства в расчёте на 10,0 тыс. человек населения в 2013 году составила 1,15 га, что выше уровня прошлого года в 7,7 раз. Рост показателя произошел в связи с увеличением предоставленных земельных участков бесплатно многодетным семьям и выделением земельных участков на аукционе. Плановые показатели на последующие годы увеличиваются в связи с ростом количества предоставляемых земельных участков в соответствии с Законами УР (68-РЗ,32-РЗ). В результате в 2016 году показатель предположительно составит 4,46 га.</t>
  </si>
  <si>
    <t>26.</t>
  </si>
  <si>
    <t>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t>
  </si>
  <si>
    <t>объектов жилищного строительства - в течение 3 лет</t>
  </si>
  <si>
    <t>За период с 2010 по 2013 год включительно застройщиков, не получивших разрешения на ввод после окончания срока действия разрешения нет</t>
  </si>
  <si>
    <t>иных объектов капитального строительства - в течение 5 лет</t>
  </si>
</sst>
</file>

<file path=xl/styles.xml><?xml version="1.0" encoding="utf-8"?>
<styleSheet xmlns="http://schemas.openxmlformats.org/spreadsheetml/2006/main">
  <fonts count="18">
    <font>
      <sz val="11"/>
      <color theme="1"/>
      <name val="Calibri"/>
      <family val="2"/>
      <scheme val="minor"/>
    </font>
    <font>
      <sz val="8"/>
      <name val="Times New Roman"/>
    </font>
    <font>
      <sz val="12"/>
      <name val="Times New Roman"/>
    </font>
    <font>
      <sz val="8"/>
      <name val="Arial"/>
    </font>
    <font>
      <sz val="10"/>
      <name val="Times New Roman"/>
    </font>
    <font>
      <sz val="13"/>
      <name val="Times New Roman"/>
    </font>
    <font>
      <b/>
      <sz val="14"/>
      <name val="Times New Roman"/>
    </font>
    <font>
      <b/>
      <sz val="11"/>
      <color indexed="8"/>
      <name val="Calibri"/>
      <family val="2"/>
    </font>
    <font>
      <b/>
      <u/>
      <sz val="14"/>
      <name val="Times New Roman"/>
    </font>
    <font>
      <b/>
      <u/>
      <sz val="11"/>
      <color indexed="8"/>
      <name val="Calibri"/>
      <family val="2"/>
    </font>
    <font>
      <sz val="11"/>
      <color indexed="8"/>
      <name val="Times New Roman"/>
      <family val="1"/>
      <charset val="204"/>
    </font>
    <font>
      <sz val="10"/>
      <color indexed="8"/>
      <name val="Times New Roman"/>
      <family val="1"/>
      <charset val="204"/>
    </font>
    <font>
      <b/>
      <sz val="11"/>
      <color indexed="8"/>
      <name val="Times New Roman"/>
      <family val="1"/>
      <charset val="204"/>
    </font>
    <font>
      <sz val="8"/>
      <name val="Calibri"/>
      <family val="2"/>
    </font>
    <font>
      <sz val="8"/>
      <color indexed="8"/>
      <name val="Calibri"/>
      <family val="2"/>
    </font>
    <font>
      <b/>
      <sz val="10"/>
      <color indexed="8"/>
      <name val="Times New Roman"/>
      <family val="1"/>
      <charset val="204"/>
    </font>
    <font>
      <sz val="10"/>
      <color indexed="8"/>
      <name val="Calibri"/>
      <family val="2"/>
    </font>
    <font>
      <b/>
      <sz val="10"/>
      <color indexed="8"/>
      <name val="Calibri"/>
      <family val="2"/>
    </font>
  </fonts>
  <fills count="3">
    <fill>
      <patternFill patternType="none"/>
    </fill>
    <fill>
      <patternFill patternType="gray125"/>
    </fill>
    <fill>
      <patternFill patternType="solid">
        <fgColor indexed="9"/>
      </patternFill>
    </fill>
  </fills>
  <borders count="15">
    <border>
      <left/>
      <right/>
      <top/>
      <bottom/>
      <diagonal/>
    </border>
    <border>
      <left/>
      <right/>
      <top style="thin">
        <color indexed="8"/>
      </top>
      <bottom/>
      <diagonal/>
    </border>
    <border>
      <left/>
      <right/>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s>
  <cellStyleXfs count="2">
    <xf numFmtId="0" fontId="0" fillId="0" borderId="0"/>
    <xf numFmtId="0" fontId="3" fillId="0" borderId="0"/>
  </cellStyleXfs>
  <cellXfs count="100">
    <xf numFmtId="0" fontId="0" fillId="0" borderId="0" xfId="0"/>
    <xf numFmtId="0" fontId="1"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1"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lignment horizontal="center" vertical="top" wrapText="1"/>
    </xf>
    <xf numFmtId="49" fontId="5" fillId="0" borderId="1" xfId="0" applyNumberFormat="1" applyFont="1" applyBorder="1" applyAlignment="1">
      <alignment horizontal="right"/>
    </xf>
    <xf numFmtId="49" fontId="5" fillId="0" borderId="0" xfId="0" applyNumberFormat="1" applyFont="1" applyAlignment="1">
      <alignment vertical="top"/>
    </xf>
    <xf numFmtId="49" fontId="5" fillId="0" borderId="1" xfId="0" applyNumberFormat="1" applyFont="1" applyBorder="1" applyAlignment="1">
      <alignment horizontal="center"/>
    </xf>
    <xf numFmtId="49" fontId="5" fillId="0" borderId="0" xfId="0" applyNumberFormat="1" applyFont="1" applyBorder="1" applyAlignment="1">
      <alignment horizontal="center"/>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0" xfId="0" applyFont="1"/>
    <xf numFmtId="0" fontId="10" fillId="2" borderId="3" xfId="0" applyFont="1" applyFill="1" applyBorder="1" applyAlignment="1">
      <alignment horizontal="left" vertical="top" wrapText="1"/>
    </xf>
    <xf numFmtId="0" fontId="10" fillId="0" borderId="3" xfId="0" applyFont="1" applyBorder="1" applyAlignment="1" applyProtection="1">
      <alignment horizontal="left" vertical="top" wrapText="1"/>
      <protection locked="0"/>
    </xf>
    <xf numFmtId="2" fontId="11" fillId="0" borderId="3" xfId="0" applyNumberFormat="1" applyFont="1" applyBorder="1" applyAlignment="1" applyProtection="1">
      <alignment horizontal="left" vertical="top" wrapText="1"/>
      <protection locked="0"/>
    </xf>
    <xf numFmtId="2" fontId="11" fillId="2" borderId="3" xfId="0" applyNumberFormat="1" applyFont="1" applyFill="1" applyBorder="1" applyAlignment="1">
      <alignment horizontal="left" vertical="top" wrapText="1"/>
    </xf>
    <xf numFmtId="0" fontId="11" fillId="0" borderId="0" xfId="0" applyFont="1"/>
    <xf numFmtId="0" fontId="10" fillId="2" borderId="4" xfId="0" applyFont="1" applyFill="1" applyBorder="1" applyAlignment="1">
      <alignment horizontal="left" vertical="top" wrapText="1"/>
    </xf>
    <xf numFmtId="2" fontId="11" fillId="0" borderId="4" xfId="0" applyNumberFormat="1"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2" borderId="5" xfId="0" applyFont="1" applyFill="1" applyBorder="1" applyAlignment="1">
      <alignment horizontal="left" vertical="top" wrapText="1"/>
    </xf>
    <xf numFmtId="2" fontId="11" fillId="0" borderId="5" xfId="0" applyNumberFormat="1"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2" borderId="6" xfId="0" applyFont="1" applyFill="1" applyBorder="1" applyAlignment="1">
      <alignment horizontal="left" vertical="top" wrapText="1"/>
    </xf>
    <xf numFmtId="2" fontId="11" fillId="2" borderId="6" xfId="0" applyNumberFormat="1" applyFont="1" applyFill="1" applyBorder="1" applyAlignment="1">
      <alignment horizontal="left" vertical="top" wrapText="1"/>
    </xf>
    <xf numFmtId="2" fontId="11" fillId="0" borderId="6" xfId="0" applyNumberFormat="1"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2" fontId="11" fillId="2" borderId="5" xfId="0" applyNumberFormat="1" applyFont="1" applyFill="1" applyBorder="1" applyAlignment="1">
      <alignment horizontal="left" vertical="top" wrapText="1"/>
    </xf>
    <xf numFmtId="0" fontId="10" fillId="2" borderId="7" xfId="0" applyFont="1" applyFill="1" applyBorder="1" applyAlignment="1">
      <alignment horizontal="left" vertical="top" wrapText="1"/>
    </xf>
    <xf numFmtId="2" fontId="11" fillId="0" borderId="7" xfId="0" applyNumberFormat="1"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4" fillId="0" borderId="0" xfId="0" applyFont="1"/>
    <xf numFmtId="0" fontId="12" fillId="2" borderId="4"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0" borderId="6" xfId="0" applyFont="1" applyBorder="1" applyAlignment="1" applyProtection="1">
      <alignment horizontal="left" vertical="top" wrapText="1"/>
      <protection locked="0"/>
    </xf>
    <xf numFmtId="0" fontId="11" fillId="2" borderId="5" xfId="0" applyFont="1" applyFill="1" applyBorder="1" applyAlignment="1">
      <alignment horizontal="left" vertical="top" wrapText="1"/>
    </xf>
    <xf numFmtId="0" fontId="11" fillId="0" borderId="5" xfId="0" applyFont="1" applyBorder="1" applyAlignment="1" applyProtection="1">
      <alignment horizontal="left" vertical="top" wrapText="1"/>
      <protection locked="0"/>
    </xf>
    <xf numFmtId="0" fontId="11" fillId="2" borderId="3" xfId="0" applyFont="1" applyFill="1" applyBorder="1" applyAlignment="1">
      <alignment horizontal="left" vertical="top" wrapText="1"/>
    </xf>
    <xf numFmtId="0" fontId="11" fillId="0" borderId="3" xfId="0" applyFont="1" applyBorder="1" applyAlignment="1" applyProtection="1">
      <alignment horizontal="left" vertical="top" wrapText="1"/>
      <protection locked="0"/>
    </xf>
    <xf numFmtId="0" fontId="11" fillId="2" borderId="4" xfId="0" applyFont="1" applyFill="1" applyBorder="1" applyAlignment="1">
      <alignment horizontal="left" vertical="top" wrapText="1"/>
    </xf>
    <xf numFmtId="0" fontId="11" fillId="0" borderId="4" xfId="0" applyFont="1" applyBorder="1" applyAlignment="1" applyProtection="1">
      <alignment horizontal="left" vertical="top" wrapText="1"/>
      <protection locked="0"/>
    </xf>
    <xf numFmtId="0" fontId="15" fillId="2" borderId="14" xfId="0" applyFont="1" applyFill="1" applyBorder="1" applyAlignment="1">
      <alignment horizontal="left" vertical="top" wrapText="1"/>
    </xf>
    <xf numFmtId="0" fontId="15" fillId="2" borderId="8" xfId="0" applyFont="1" applyFill="1" applyBorder="1" applyAlignment="1">
      <alignment horizontal="left" vertical="top" wrapText="1"/>
    </xf>
    <xf numFmtId="0" fontId="11" fillId="2" borderId="8" xfId="0" applyFont="1" applyFill="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1" fillId="2" borderId="7" xfId="0" applyFont="1" applyFill="1" applyBorder="1" applyAlignment="1">
      <alignment horizontal="left" vertical="top" wrapText="1"/>
    </xf>
    <xf numFmtId="0" fontId="11" fillId="0" borderId="7" xfId="0" applyFont="1" applyBorder="1" applyAlignment="1" applyProtection="1">
      <alignment horizontal="left" vertical="top" wrapText="1"/>
      <protection locked="0"/>
    </xf>
    <xf numFmtId="0" fontId="15" fillId="2" borderId="8" xfId="0" applyFont="1" applyFill="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2" fillId="2" borderId="14" xfId="0" applyFont="1" applyFill="1" applyBorder="1" applyAlignment="1">
      <alignment horizontal="left" vertical="top" wrapText="1"/>
    </xf>
    <xf numFmtId="0" fontId="12" fillId="2" borderId="8" xfId="0" applyFont="1" applyFill="1" applyBorder="1" applyAlignment="1">
      <alignment horizontal="left" vertical="top"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2" fillId="2" borderId="3" xfId="0" applyFont="1" applyFill="1" applyBorder="1" applyAlignment="1">
      <alignment horizontal="left" vertical="top" wrapText="1"/>
    </xf>
    <xf numFmtId="0" fontId="12" fillId="2" borderId="3" xfId="0" applyFont="1" applyFill="1" applyBorder="1" applyAlignment="1" applyProtection="1">
      <alignment horizontal="left" vertical="top" wrapText="1"/>
      <protection hidden="1"/>
    </xf>
    <xf numFmtId="0" fontId="12" fillId="2" borderId="4" xfId="0" applyFont="1" applyFill="1" applyBorder="1" applyAlignment="1" applyProtection="1">
      <alignment horizontal="left" vertical="top" wrapText="1"/>
      <protection hidden="1"/>
    </xf>
    <xf numFmtId="0" fontId="12" fillId="2" borderId="4" xfId="0" applyFont="1" applyFill="1" applyBorder="1" applyAlignment="1">
      <alignment horizontal="left" vertical="top" wrapText="1"/>
    </xf>
    <xf numFmtId="0" fontId="12" fillId="2" borderId="11" xfId="0" applyFont="1" applyFill="1" applyBorder="1" applyAlignment="1">
      <alignment horizontal="center" vertical="top" wrapText="1"/>
    </xf>
    <xf numFmtId="0" fontId="12" fillId="2" borderId="12"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2" fillId="0" borderId="0" xfId="0" applyFont="1" applyAlignment="1">
      <alignment horizontal="center" vertical="center" wrapText="1"/>
    </xf>
    <xf numFmtId="0" fontId="0" fillId="0" borderId="0" xfId="0" applyAlignment="1"/>
    <xf numFmtId="0" fontId="12" fillId="0" borderId="0" xfId="0" applyFont="1" applyBorder="1" applyAlignment="1">
      <alignment horizontal="center" vertical="center" wrapText="1"/>
    </xf>
    <xf numFmtId="0" fontId="5" fillId="0" borderId="0" xfId="0" applyFont="1" applyAlignment="1" applyProtection="1">
      <alignment horizontal="center" vertical="top" wrapText="1"/>
      <protection hidden="1"/>
    </xf>
    <xf numFmtId="0" fontId="0" fillId="0" borderId="0" xfId="0" applyBorder="1" applyAlignment="1">
      <alignment horizontal="center" vertical="top" wrapText="1"/>
    </xf>
    <xf numFmtId="0" fontId="6" fillId="0" borderId="0" xfId="0" applyFont="1" applyAlignment="1" applyProtection="1">
      <alignment horizontal="center" vertical="top" wrapText="1" shrinkToFit="1"/>
      <protection hidden="1"/>
    </xf>
    <xf numFmtId="0" fontId="6" fillId="0" borderId="0" xfId="0" applyFont="1" applyAlignment="1">
      <alignment horizontal="center" vertical="top" wrapText="1" shrinkToFit="1"/>
    </xf>
    <xf numFmtId="0" fontId="7" fillId="0" borderId="0" xfId="0" applyFont="1" applyAlignment="1">
      <alignment horizontal="center" vertical="top" wrapText="1" shrinkToFit="1"/>
    </xf>
    <xf numFmtId="0" fontId="8" fillId="0" borderId="0" xfId="0" applyFont="1" applyBorder="1" applyAlignment="1">
      <alignment horizontal="center" vertical="top" wrapText="1"/>
    </xf>
    <xf numFmtId="0" fontId="9" fillId="0" borderId="0" xfId="0" applyFont="1" applyAlignment="1">
      <alignment horizontal="center" vertical="top" wrapText="1"/>
    </xf>
    <xf numFmtId="0" fontId="4" fillId="0" borderId="0" xfId="0" applyFont="1" applyBorder="1" applyAlignment="1" applyProtection="1">
      <alignment horizontal="center" vertical="top" wrapText="1"/>
      <protection hidden="1"/>
    </xf>
    <xf numFmtId="0" fontId="4" fillId="0" borderId="0" xfId="0" applyFont="1" applyBorder="1" applyAlignment="1">
      <alignment horizontal="center" vertical="top" wrapText="1"/>
    </xf>
    <xf numFmtId="0" fontId="0" fillId="0" borderId="0" xfId="0" applyAlignment="1">
      <alignment horizontal="center" vertical="top" wrapText="1"/>
    </xf>
    <xf numFmtId="0" fontId="8" fillId="0" borderId="0" xfId="0" applyFont="1" applyBorder="1" applyAlignment="1" applyProtection="1">
      <alignment horizontal="center" vertical="top" wrapText="1"/>
      <protection hidden="1"/>
    </xf>
    <xf numFmtId="0" fontId="5" fillId="0" borderId="10" xfId="0" applyFont="1" applyBorder="1"/>
    <xf numFmtId="0" fontId="5" fillId="0" borderId="0" xfId="0" applyFont="1" applyBorder="1"/>
    <xf numFmtId="0" fontId="2" fillId="0" borderId="0" xfId="0" applyFont="1" applyAlignment="1" applyProtection="1">
      <alignment horizontal="center" vertical="top" wrapText="1"/>
      <protection hidden="1"/>
    </xf>
    <xf numFmtId="0" fontId="6" fillId="0" borderId="0" xfId="0" applyFont="1" applyAlignment="1" applyProtection="1">
      <alignment horizontal="center" vertical="top" wrapText="1"/>
      <protection hidden="1"/>
    </xf>
    <xf numFmtId="0" fontId="6" fillId="0" borderId="0" xfId="0" applyFont="1" applyAlignment="1">
      <alignment horizontal="center" vertical="top" wrapText="1"/>
    </xf>
    <xf numFmtId="0" fontId="7" fillId="0" borderId="0" xfId="0" applyFont="1" applyAlignment="1">
      <alignment horizontal="center" vertical="top" wrapText="1"/>
    </xf>
    <xf numFmtId="0" fontId="10" fillId="2" borderId="8"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3" xfId="0" applyFont="1" applyFill="1" applyBorder="1" applyAlignment="1" applyProtection="1">
      <alignment horizontal="left" vertical="top" wrapText="1"/>
      <protection hidden="1"/>
    </xf>
    <xf numFmtId="0" fontId="10" fillId="2" borderId="4" xfId="0" applyFont="1" applyFill="1" applyBorder="1" applyAlignment="1" applyProtection="1">
      <alignment horizontal="left" vertical="top" wrapText="1"/>
      <protection hidden="1"/>
    </xf>
    <xf numFmtId="0" fontId="7" fillId="0" borderId="0" xfId="0" applyFont="1" applyAlignment="1">
      <alignment horizontal="center" vertical="center" wrapText="1"/>
    </xf>
    <xf numFmtId="0" fontId="10" fillId="2" borderId="11" xfId="0" applyFont="1" applyFill="1" applyBorder="1" applyAlignment="1">
      <alignment horizontal="center" vertical="top" wrapText="1"/>
    </xf>
    <xf numFmtId="0" fontId="10" fillId="2" borderId="12" xfId="0" applyFont="1" applyFill="1" applyBorder="1" applyAlignment="1">
      <alignment horizontal="center" vertical="top" wrapText="1"/>
    </xf>
    <xf numFmtId="0" fontId="10" fillId="2" borderId="13" xfId="0" applyFont="1" applyFill="1" applyBorder="1" applyAlignment="1">
      <alignment horizontal="center" vertical="top" wrapText="1"/>
    </xf>
  </cellXfs>
  <cellStyles count="2">
    <cellStyle name="Normal" xfId="0" builtinId="0"/>
    <cellStyle name="Обычный 2" xfId="1"/>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79"/>
  <sheetViews>
    <sheetView tabSelected="1" topLeftCell="A73" workbookViewId="0">
      <selection activeCell="B79" sqref="B79:J79"/>
    </sheetView>
  </sheetViews>
  <sheetFormatPr defaultRowHeight="15"/>
  <cols>
    <col min="1" max="1" width="4" customWidth="1"/>
    <col min="2" max="2" width="25.5703125" customWidth="1"/>
    <col min="3" max="3" width="5.5703125" customWidth="1"/>
    <col min="9" max="9" width="8.28515625" customWidth="1"/>
    <col min="10" max="10" width="36.7109375" customWidth="1"/>
    <col min="11" max="14" width="9.140625" hidden="1" customWidth="1"/>
  </cols>
  <sheetData>
    <row r="1" spans="1:14">
      <c r="A1" s="1"/>
      <c r="B1" s="1"/>
      <c r="C1" s="1"/>
      <c r="D1" s="1"/>
      <c r="E1" s="1"/>
      <c r="F1" s="1"/>
      <c r="G1" s="1"/>
      <c r="H1" s="1"/>
      <c r="I1" s="1"/>
      <c r="J1" s="85" t="s">
        <v>96</v>
      </c>
      <c r="K1" s="81"/>
      <c r="L1" s="81"/>
      <c r="M1" s="6"/>
      <c r="N1" s="6"/>
    </row>
    <row r="2" spans="1:14" ht="15" customHeight="1">
      <c r="A2" s="1"/>
      <c r="B2" s="1"/>
      <c r="C2" s="1"/>
      <c r="D2" s="1"/>
      <c r="E2" s="1"/>
      <c r="F2" s="1"/>
      <c r="G2" s="1"/>
      <c r="H2" s="1"/>
      <c r="I2" s="2"/>
      <c r="J2" s="81"/>
      <c r="K2" s="81"/>
      <c r="L2" s="81"/>
      <c r="M2" s="6"/>
      <c r="N2" s="6"/>
    </row>
    <row r="3" spans="1:14" ht="33" customHeight="1">
      <c r="A3" s="1"/>
      <c r="B3" s="1"/>
      <c r="C3" s="1"/>
      <c r="D3" s="1"/>
      <c r="E3" s="1"/>
      <c r="F3" s="1"/>
      <c r="G3" s="1"/>
      <c r="H3" s="1"/>
      <c r="I3" s="3"/>
      <c r="J3" s="81"/>
      <c r="K3" s="81"/>
      <c r="L3" s="81"/>
      <c r="M3" s="6"/>
      <c r="N3" s="6"/>
    </row>
    <row r="4" spans="1:14">
      <c r="A4" s="1"/>
      <c r="B4" s="1"/>
      <c r="C4" s="1"/>
      <c r="D4" s="1"/>
      <c r="E4" s="1"/>
      <c r="F4" s="1"/>
      <c r="G4" s="1"/>
      <c r="H4" s="1"/>
      <c r="I4" s="1"/>
      <c r="J4" s="1"/>
      <c r="K4" s="1"/>
      <c r="L4" s="1"/>
    </row>
    <row r="5" spans="1:14">
      <c r="A5" s="1"/>
      <c r="B5" s="1"/>
      <c r="C5" s="1"/>
      <c r="D5" s="1"/>
      <c r="E5" s="1"/>
      <c r="F5" s="1"/>
      <c r="G5" s="1"/>
      <c r="H5" s="1"/>
      <c r="I5" s="1"/>
      <c r="J5" s="1"/>
      <c r="K5" s="1"/>
      <c r="L5" s="1"/>
    </row>
    <row r="6" spans="1:14" ht="21.75" customHeight="1">
      <c r="A6" s="74" t="s">
        <v>110</v>
      </c>
      <c r="B6" s="75" t="s">
        <v>110</v>
      </c>
      <c r="C6" s="75" t="s">
        <v>110</v>
      </c>
      <c r="D6" s="75" t="s">
        <v>110</v>
      </c>
      <c r="E6" s="75" t="s">
        <v>110</v>
      </c>
      <c r="F6" s="75" t="s">
        <v>110</v>
      </c>
      <c r="G6" s="75" t="s">
        <v>110</v>
      </c>
      <c r="H6" s="75" t="s">
        <v>110</v>
      </c>
      <c r="I6" s="75" t="s">
        <v>110</v>
      </c>
      <c r="J6" s="75" t="s">
        <v>110</v>
      </c>
      <c r="K6" s="75" t="s">
        <v>110</v>
      </c>
      <c r="L6" s="75" t="s">
        <v>110</v>
      </c>
      <c r="M6" s="76"/>
      <c r="N6" s="76"/>
    </row>
    <row r="7" spans="1:14" ht="18.75">
      <c r="A7" s="77" t="s">
        <v>97</v>
      </c>
      <c r="B7" s="77"/>
      <c r="C7" s="77"/>
      <c r="D7" s="77"/>
      <c r="E7" s="77"/>
      <c r="F7" s="77"/>
      <c r="G7" s="77"/>
      <c r="H7" s="77"/>
      <c r="I7" s="77"/>
      <c r="J7" s="77"/>
      <c r="K7" s="77"/>
      <c r="L7" s="77"/>
      <c r="M7" s="78"/>
      <c r="N7" s="78"/>
    </row>
    <row r="8" spans="1:14">
      <c r="A8" s="79" t="s">
        <v>111</v>
      </c>
      <c r="B8" s="80" t="s">
        <v>111</v>
      </c>
      <c r="C8" s="80" t="s">
        <v>111</v>
      </c>
      <c r="D8" s="80" t="s">
        <v>111</v>
      </c>
      <c r="E8" s="80" t="s">
        <v>111</v>
      </c>
      <c r="F8" s="80" t="s">
        <v>111</v>
      </c>
      <c r="G8" s="80" t="s">
        <v>111</v>
      </c>
      <c r="H8" s="80" t="s">
        <v>111</v>
      </c>
      <c r="I8" s="80" t="s">
        <v>111</v>
      </c>
      <c r="J8" s="80" t="s">
        <v>111</v>
      </c>
      <c r="K8" s="80" t="s">
        <v>111</v>
      </c>
      <c r="L8" s="80" t="s">
        <v>111</v>
      </c>
      <c r="M8" s="81"/>
      <c r="N8" s="81"/>
    </row>
    <row r="9" spans="1:14" ht="21.75" customHeight="1">
      <c r="A9" s="82" t="s">
        <v>98</v>
      </c>
      <c r="B9" s="77" t="s">
        <v>112</v>
      </c>
      <c r="C9" s="77" t="s">
        <v>112</v>
      </c>
      <c r="D9" s="77" t="s">
        <v>112</v>
      </c>
      <c r="E9" s="77" t="s">
        <v>112</v>
      </c>
      <c r="F9" s="77" t="s">
        <v>112</v>
      </c>
      <c r="G9" s="77" t="s">
        <v>112</v>
      </c>
      <c r="H9" s="77" t="s">
        <v>112</v>
      </c>
      <c r="I9" s="77" t="s">
        <v>112</v>
      </c>
      <c r="J9" s="77" t="s">
        <v>112</v>
      </c>
      <c r="K9" s="77" t="s">
        <v>112</v>
      </c>
      <c r="L9" s="77" t="s">
        <v>112</v>
      </c>
      <c r="M9" s="78"/>
      <c r="N9" s="78"/>
    </row>
    <row r="10" spans="1:14">
      <c r="A10" s="79" t="s">
        <v>113</v>
      </c>
      <c r="B10" s="80" t="s">
        <v>113</v>
      </c>
      <c r="C10" s="80" t="s">
        <v>113</v>
      </c>
      <c r="D10" s="80" t="s">
        <v>113</v>
      </c>
      <c r="E10" s="80" t="s">
        <v>113</v>
      </c>
      <c r="F10" s="80" t="s">
        <v>113</v>
      </c>
      <c r="G10" s="80" t="s">
        <v>113</v>
      </c>
      <c r="H10" s="80" t="s">
        <v>113</v>
      </c>
      <c r="I10" s="80" t="s">
        <v>113</v>
      </c>
      <c r="J10" s="80" t="s">
        <v>113</v>
      </c>
      <c r="K10" s="80" t="s">
        <v>113</v>
      </c>
      <c r="L10" s="80" t="s">
        <v>113</v>
      </c>
      <c r="M10" s="81"/>
      <c r="N10" s="81"/>
    </row>
    <row r="11" spans="1:14" ht="48" customHeight="1">
      <c r="A11" s="86" t="s">
        <v>114</v>
      </c>
      <c r="B11" s="87" t="s">
        <v>114</v>
      </c>
      <c r="C11" s="87" t="s">
        <v>114</v>
      </c>
      <c r="D11" s="87" t="s">
        <v>114</v>
      </c>
      <c r="E11" s="87" t="s">
        <v>114</v>
      </c>
      <c r="F11" s="87" t="s">
        <v>114</v>
      </c>
      <c r="G11" s="87" t="s">
        <v>114</v>
      </c>
      <c r="H11" s="87" t="s">
        <v>114</v>
      </c>
      <c r="I11" s="87" t="s">
        <v>114</v>
      </c>
      <c r="J11" s="87" t="s">
        <v>114</v>
      </c>
      <c r="K11" s="87" t="s">
        <v>114</v>
      </c>
      <c r="L11" s="87" t="s">
        <v>114</v>
      </c>
      <c r="M11" s="88"/>
      <c r="N11" s="88"/>
    </row>
    <row r="12" spans="1:14">
      <c r="A12" s="1"/>
      <c r="B12" s="1"/>
      <c r="C12" s="1"/>
      <c r="D12" s="1"/>
      <c r="E12" s="1"/>
      <c r="F12" s="1"/>
      <c r="G12" s="1"/>
      <c r="H12" s="1"/>
      <c r="I12" s="1"/>
      <c r="J12" s="1"/>
      <c r="K12" s="1"/>
      <c r="L12" s="1"/>
    </row>
    <row r="13" spans="1:14">
      <c r="A13" s="1"/>
      <c r="B13" s="1"/>
      <c r="C13" s="1"/>
      <c r="D13" s="1"/>
      <c r="E13" s="1"/>
      <c r="F13" s="1"/>
      <c r="G13" s="1"/>
      <c r="H13" s="1"/>
      <c r="I13" s="1"/>
      <c r="J13" s="1"/>
      <c r="K13" s="1"/>
      <c r="L13" s="1"/>
    </row>
    <row r="14" spans="1:14" ht="16.5">
      <c r="A14" s="1"/>
      <c r="B14" s="1"/>
      <c r="C14" s="1"/>
      <c r="D14" s="1"/>
      <c r="E14" s="1"/>
      <c r="F14" s="1"/>
      <c r="G14" s="72" t="s">
        <v>115</v>
      </c>
      <c r="H14" s="73"/>
      <c r="I14" s="83"/>
      <c r="J14" s="83"/>
      <c r="K14" s="84"/>
      <c r="L14" s="1"/>
    </row>
    <row r="15" spans="1:14" ht="16.5">
      <c r="A15" s="1"/>
      <c r="B15" s="1"/>
      <c r="C15" s="1"/>
      <c r="D15" s="1"/>
      <c r="E15" s="1"/>
      <c r="F15" s="1"/>
      <c r="G15" s="72" t="s">
        <v>116</v>
      </c>
      <c r="H15" s="73"/>
      <c r="I15" s="7" t="s">
        <v>95</v>
      </c>
      <c r="J15" s="9"/>
      <c r="K15" s="10"/>
      <c r="L15" s="8"/>
    </row>
    <row r="16" spans="1:14">
      <c r="A16" s="4"/>
      <c r="B16" s="4"/>
      <c r="C16" s="4"/>
      <c r="D16" s="4"/>
      <c r="E16" s="4"/>
      <c r="F16" s="4"/>
      <c r="G16" s="4"/>
      <c r="H16" s="5"/>
      <c r="I16" s="5"/>
      <c r="J16" s="5"/>
      <c r="K16" s="5"/>
      <c r="L16" s="5"/>
    </row>
    <row r="27" spans="1:12" ht="31.5" customHeight="1"/>
    <row r="28" spans="1:12" ht="30" customHeight="1">
      <c r="A28" s="69" t="s">
        <v>43</v>
      </c>
      <c r="B28" s="69" t="s">
        <v>117</v>
      </c>
      <c r="C28" s="69" t="s">
        <v>117</v>
      </c>
      <c r="D28" s="69" t="s">
        <v>117</v>
      </c>
      <c r="E28" s="69" t="s">
        <v>117</v>
      </c>
      <c r="F28" s="69" t="s">
        <v>117</v>
      </c>
      <c r="G28" s="69" t="s">
        <v>117</v>
      </c>
      <c r="H28" s="69" t="s">
        <v>117</v>
      </c>
      <c r="I28" s="69" t="s">
        <v>117</v>
      </c>
      <c r="J28" s="69" t="s">
        <v>117</v>
      </c>
      <c r="K28" s="70"/>
      <c r="L28" s="70"/>
    </row>
    <row r="29" spans="1:12" ht="15" customHeight="1">
      <c r="A29" s="71" t="s">
        <v>98</v>
      </c>
      <c r="B29" s="70"/>
      <c r="C29" s="70"/>
      <c r="D29" s="70"/>
      <c r="E29" s="70"/>
      <c r="F29" s="70"/>
      <c r="G29" s="70"/>
      <c r="H29" s="70"/>
      <c r="I29" s="70"/>
      <c r="J29" s="70"/>
      <c r="K29" s="70"/>
      <c r="L29" s="70"/>
    </row>
    <row r="30" spans="1:12">
      <c r="A30" s="11"/>
      <c r="B30" s="60" t="s">
        <v>118</v>
      </c>
      <c r="C30" s="60" t="s">
        <v>118</v>
      </c>
      <c r="D30" s="60" t="s">
        <v>118</v>
      </c>
      <c r="E30" s="60" t="s">
        <v>118</v>
      </c>
      <c r="F30" s="60" t="s">
        <v>118</v>
      </c>
      <c r="G30" s="60" t="s">
        <v>118</v>
      </c>
      <c r="H30" s="60" t="s">
        <v>118</v>
      </c>
      <c r="I30" s="60" t="s">
        <v>118</v>
      </c>
      <c r="J30" s="61"/>
    </row>
    <row r="31" spans="1:12">
      <c r="A31" s="11"/>
      <c r="B31" s="12"/>
      <c r="C31" s="12"/>
      <c r="D31" s="12"/>
      <c r="E31" s="12"/>
      <c r="F31" s="12"/>
      <c r="G31" s="12"/>
      <c r="H31" s="12"/>
      <c r="I31" s="12"/>
      <c r="J31" s="13"/>
    </row>
    <row r="32" spans="1:12">
      <c r="A32" s="62"/>
      <c r="B32" s="63"/>
      <c r="C32" s="62" t="s">
        <v>99</v>
      </c>
      <c r="D32" s="66" t="s">
        <v>120</v>
      </c>
      <c r="E32" s="67" t="s">
        <v>120</v>
      </c>
      <c r="F32" s="67" t="s">
        <v>120</v>
      </c>
      <c r="G32" s="67" t="s">
        <v>120</v>
      </c>
      <c r="H32" s="67" t="s">
        <v>120</v>
      </c>
      <c r="I32" s="68" t="s">
        <v>120</v>
      </c>
      <c r="J32" s="62" t="s">
        <v>121</v>
      </c>
    </row>
    <row r="33" spans="1:10">
      <c r="A33" s="64"/>
      <c r="B33" s="64"/>
      <c r="C33" s="65" t="s">
        <v>119</v>
      </c>
      <c r="D33" s="35">
        <f>F33-2</f>
        <v>2011</v>
      </c>
      <c r="E33" s="35">
        <f>F33-1</f>
        <v>2012</v>
      </c>
      <c r="F33" s="35" t="s">
        <v>93</v>
      </c>
      <c r="G33" s="35">
        <f>F33+1</f>
        <v>2014</v>
      </c>
      <c r="H33" s="35">
        <f>F33+2</f>
        <v>2015</v>
      </c>
      <c r="I33" s="35">
        <f>F33+3</f>
        <v>2016</v>
      </c>
      <c r="J33" s="65" t="s">
        <v>121</v>
      </c>
    </row>
    <row r="34" spans="1:10">
      <c r="A34" s="58" t="s">
        <v>100</v>
      </c>
      <c r="B34" s="59" t="s">
        <v>122</v>
      </c>
      <c r="C34" s="59" t="s">
        <v>122</v>
      </c>
      <c r="D34" s="56"/>
      <c r="E34" s="56"/>
      <c r="F34" s="56"/>
      <c r="G34" s="56"/>
      <c r="H34" s="56"/>
      <c r="I34" s="56"/>
      <c r="J34" s="57"/>
    </row>
    <row r="35" spans="1:10" ht="189.75" customHeight="1">
      <c r="A35" s="36" t="s">
        <v>123</v>
      </c>
      <c r="B35" s="36" t="s">
        <v>124</v>
      </c>
      <c r="C35" s="36" t="s">
        <v>125</v>
      </c>
      <c r="D35" s="28">
        <v>188.1051984904777</v>
      </c>
      <c r="E35" s="28">
        <v>181.78577793619675</v>
      </c>
      <c r="F35" s="28">
        <v>160.00966096066182</v>
      </c>
      <c r="G35" s="28">
        <v>164.13373860182364</v>
      </c>
      <c r="H35" s="28">
        <v>167.58409785932719</v>
      </c>
      <c r="I35" s="28">
        <v>170.24539877300609</v>
      </c>
      <c r="J35" s="37" t="s">
        <v>126</v>
      </c>
    </row>
    <row r="36" spans="1:10" ht="177" customHeight="1">
      <c r="A36" s="38" t="s">
        <v>127</v>
      </c>
      <c r="B36" s="38" t="s">
        <v>128</v>
      </c>
      <c r="C36" s="38" t="s">
        <v>129</v>
      </c>
      <c r="D36" s="24">
        <v>28.360928463915076</v>
      </c>
      <c r="E36" s="24">
        <v>30.112285878206706</v>
      </c>
      <c r="F36" s="24">
        <v>31.839622641509436</v>
      </c>
      <c r="G36" s="24">
        <v>31.996658312447785</v>
      </c>
      <c r="H36" s="24">
        <v>32.172470978441126</v>
      </c>
      <c r="I36" s="24">
        <v>32.3323735088441</v>
      </c>
      <c r="J36" s="39" t="s">
        <v>130</v>
      </c>
    </row>
    <row r="37" spans="1:10" ht="229.5">
      <c r="A37" s="40" t="s">
        <v>131</v>
      </c>
      <c r="B37" s="40" t="s">
        <v>132</v>
      </c>
      <c r="C37" s="40" t="s">
        <v>133</v>
      </c>
      <c r="D37" s="17">
        <v>6352.923968054296</v>
      </c>
      <c r="E37" s="17">
        <v>9067.3676706469432</v>
      </c>
      <c r="F37" s="17">
        <v>6505.8418621501678</v>
      </c>
      <c r="G37" s="17">
        <v>7247.5601823708212</v>
      </c>
      <c r="H37" s="17">
        <v>8145.2134556574929</v>
      </c>
      <c r="I37" s="17">
        <v>9186.7352760736194</v>
      </c>
      <c r="J37" s="41" t="s">
        <v>134</v>
      </c>
    </row>
    <row r="38" spans="1:10" ht="178.5" customHeight="1">
      <c r="A38" s="40" t="s">
        <v>135</v>
      </c>
      <c r="B38" s="40" t="s">
        <v>136</v>
      </c>
      <c r="C38" s="40" t="s">
        <v>129</v>
      </c>
      <c r="D38" s="17">
        <v>30.080462649968993</v>
      </c>
      <c r="E38" s="17">
        <v>30.097302714536262</v>
      </c>
      <c r="F38" s="17">
        <v>29.390430735992968</v>
      </c>
      <c r="G38" s="17">
        <v>29.449576328619486</v>
      </c>
      <c r="H38" s="17">
        <v>29.57279631325806</v>
      </c>
      <c r="I38" s="17">
        <v>29.57279631325806</v>
      </c>
      <c r="J38" s="41" t="s">
        <v>137</v>
      </c>
    </row>
    <row r="39" spans="1:10" ht="204.75" customHeight="1">
      <c r="A39" s="40" t="s">
        <v>138</v>
      </c>
      <c r="B39" s="40" t="s">
        <v>139</v>
      </c>
      <c r="C39" s="40" t="s">
        <v>129</v>
      </c>
      <c r="D39" s="17">
        <v>94.73684210526315</v>
      </c>
      <c r="E39" s="17">
        <v>83.333333333333343</v>
      </c>
      <c r="F39" s="17">
        <v>100</v>
      </c>
      <c r="G39" s="17">
        <v>100</v>
      </c>
      <c r="H39" s="17">
        <v>100</v>
      </c>
      <c r="I39" s="17">
        <v>100</v>
      </c>
      <c r="J39" s="41" t="s">
        <v>140</v>
      </c>
    </row>
    <row r="40" spans="1:10" ht="306.75" customHeight="1">
      <c r="A40" s="40" t="s">
        <v>141</v>
      </c>
      <c r="B40" s="40" t="s">
        <v>142</v>
      </c>
      <c r="C40" s="40" t="s">
        <v>129</v>
      </c>
      <c r="D40" s="17">
        <v>50.838993208150221</v>
      </c>
      <c r="E40" s="17">
        <v>60.54783319705642</v>
      </c>
      <c r="F40" s="17">
        <v>60.179885527391662</v>
      </c>
      <c r="G40" s="17">
        <v>59.321340964840552</v>
      </c>
      <c r="H40" s="17">
        <v>59.076042518397387</v>
      </c>
      <c r="I40" s="17">
        <v>58.871627146361405</v>
      </c>
      <c r="J40" s="41" t="s">
        <v>143</v>
      </c>
    </row>
    <row r="41" spans="1:10" ht="243" customHeight="1">
      <c r="A41" s="40" t="s">
        <v>144</v>
      </c>
      <c r="B41" s="40" t="s">
        <v>145</v>
      </c>
      <c r="C41" s="40" t="s">
        <v>129</v>
      </c>
      <c r="D41" s="17">
        <v>7.4510721703770884</v>
      </c>
      <c r="E41" s="17">
        <v>5.4208994237509867</v>
      </c>
      <c r="F41" s="17">
        <v>5.2833378619086444</v>
      </c>
      <c r="G41" s="17">
        <v>5.2522796352583594</v>
      </c>
      <c r="H41" s="17">
        <v>4.1529051987767689</v>
      </c>
      <c r="I41" s="17">
        <v>3.6779141104294468</v>
      </c>
      <c r="J41" s="41" t="s">
        <v>146</v>
      </c>
    </row>
    <row r="42" spans="1:10" ht="36.75" customHeight="1">
      <c r="A42" s="40" t="s">
        <v>147</v>
      </c>
      <c r="B42" s="40" t="s">
        <v>148</v>
      </c>
      <c r="C42" s="40" t="s">
        <v>94</v>
      </c>
      <c r="D42" s="18"/>
      <c r="E42" s="18"/>
      <c r="F42" s="18"/>
      <c r="G42" s="18"/>
      <c r="H42" s="18"/>
      <c r="I42" s="18"/>
      <c r="J42" s="40"/>
    </row>
    <row r="43" spans="1:10" ht="165.75" customHeight="1">
      <c r="A43" s="40" t="s">
        <v>57</v>
      </c>
      <c r="B43" s="40" t="s">
        <v>149</v>
      </c>
      <c r="C43" s="40" t="s">
        <v>133</v>
      </c>
      <c r="D43" s="17">
        <v>10721.2</v>
      </c>
      <c r="E43" s="17">
        <v>13208.9</v>
      </c>
      <c r="F43" s="17">
        <v>15578.7</v>
      </c>
      <c r="G43" s="17">
        <v>16513.419999999998</v>
      </c>
      <c r="H43" s="17">
        <v>17504.23</v>
      </c>
      <c r="I43" s="17">
        <v>18554.48</v>
      </c>
      <c r="J43" s="41" t="s">
        <v>150</v>
      </c>
    </row>
    <row r="44" spans="1:10" ht="207" customHeight="1">
      <c r="A44" s="40" t="s">
        <v>58</v>
      </c>
      <c r="B44" s="40" t="s">
        <v>151</v>
      </c>
      <c r="C44" s="40" t="s">
        <v>133</v>
      </c>
      <c r="D44" s="17">
        <v>7891.2015503875964</v>
      </c>
      <c r="E44" s="17">
        <v>10045.5</v>
      </c>
      <c r="F44" s="17">
        <v>12769.3</v>
      </c>
      <c r="G44" s="17">
        <v>13752.54</v>
      </c>
      <c r="H44" s="17">
        <v>14646.45</v>
      </c>
      <c r="I44" s="17">
        <v>15701</v>
      </c>
      <c r="J44" s="41" t="s">
        <v>152</v>
      </c>
    </row>
    <row r="45" spans="1:10" ht="218.25" customHeight="1">
      <c r="A45" s="40" t="s">
        <v>59</v>
      </c>
      <c r="B45" s="40" t="s">
        <v>153</v>
      </c>
      <c r="C45" s="40" t="s">
        <v>133</v>
      </c>
      <c r="D45" s="17">
        <v>9960.1696165191734</v>
      </c>
      <c r="E45" s="17">
        <v>13027.2</v>
      </c>
      <c r="F45" s="17">
        <v>16554</v>
      </c>
      <c r="G45" s="17">
        <v>18010.75</v>
      </c>
      <c r="H45" s="17">
        <v>19379.57</v>
      </c>
      <c r="I45" s="17">
        <v>20988.07</v>
      </c>
      <c r="J45" s="41" t="s">
        <v>154</v>
      </c>
    </row>
    <row r="46" spans="1:10" ht="195.75" customHeight="1">
      <c r="A46" s="40" t="s">
        <v>60</v>
      </c>
      <c r="B46" s="40" t="s">
        <v>155</v>
      </c>
      <c r="C46" s="40" t="s">
        <v>133</v>
      </c>
      <c r="D46" s="17">
        <v>13074.324324324325</v>
      </c>
      <c r="E46" s="17">
        <v>16258.429118773945</v>
      </c>
      <c r="F46" s="17">
        <v>20381.330309901739</v>
      </c>
      <c r="G46" s="17">
        <v>22480.6091954023</v>
      </c>
      <c r="H46" s="17">
        <v>24503.860153256708</v>
      </c>
      <c r="I46" s="17">
        <v>26880.729885057473</v>
      </c>
      <c r="J46" s="41" t="s">
        <v>156</v>
      </c>
    </row>
    <row r="47" spans="1:10" ht="256.5" customHeight="1">
      <c r="A47" s="40" t="s">
        <v>61</v>
      </c>
      <c r="B47" s="40" t="s">
        <v>157</v>
      </c>
      <c r="C47" s="40" t="s">
        <v>133</v>
      </c>
      <c r="D47" s="17">
        <v>8108.8</v>
      </c>
      <c r="E47" s="17">
        <v>9553.7000000000007</v>
      </c>
      <c r="F47" s="17">
        <v>13642.1</v>
      </c>
      <c r="G47" s="17">
        <v>15147</v>
      </c>
      <c r="H47" s="17">
        <v>18875</v>
      </c>
      <c r="I47" s="17">
        <v>23103</v>
      </c>
      <c r="J47" s="41" t="s">
        <v>158</v>
      </c>
    </row>
    <row r="48" spans="1:10" ht="204">
      <c r="A48" s="42" t="s">
        <v>62</v>
      </c>
      <c r="B48" s="42" t="s">
        <v>159</v>
      </c>
      <c r="C48" s="42" t="s">
        <v>133</v>
      </c>
      <c r="D48" s="21">
        <v>10156.299999999999</v>
      </c>
      <c r="E48" s="21">
        <v>15127.9</v>
      </c>
      <c r="F48" s="21">
        <v>19002.900000000001</v>
      </c>
      <c r="G48" s="21">
        <v>20143.07</v>
      </c>
      <c r="H48" s="21">
        <v>21351.66</v>
      </c>
      <c r="I48" s="21">
        <v>22632.76</v>
      </c>
      <c r="J48" s="43" t="s">
        <v>160</v>
      </c>
    </row>
    <row r="49" spans="1:10" ht="12.75" customHeight="1">
      <c r="A49" s="44" t="s">
        <v>101</v>
      </c>
      <c r="B49" s="45" t="s">
        <v>161</v>
      </c>
      <c r="C49" s="46"/>
      <c r="D49" s="47"/>
      <c r="E49" s="47"/>
      <c r="F49" s="47"/>
      <c r="G49" s="47"/>
      <c r="H49" s="47"/>
      <c r="I49" s="47"/>
      <c r="J49" s="48"/>
    </row>
    <row r="50" spans="1:10" ht="166.5" customHeight="1">
      <c r="A50" s="38" t="s">
        <v>162</v>
      </c>
      <c r="B50" s="38" t="s">
        <v>163</v>
      </c>
      <c r="C50" s="38" t="s">
        <v>129</v>
      </c>
      <c r="D50" s="24">
        <v>61.234745154343138</v>
      </c>
      <c r="E50" s="24">
        <v>61.980267794221277</v>
      </c>
      <c r="F50" s="24">
        <v>61.212737127371277</v>
      </c>
      <c r="G50" s="24">
        <v>64.608000000000004</v>
      </c>
      <c r="H50" s="24">
        <v>63.872192344194879</v>
      </c>
      <c r="I50" s="24">
        <v>62.411128284389491</v>
      </c>
      <c r="J50" s="39" t="s">
        <v>164</v>
      </c>
    </row>
    <row r="51" spans="1:10" ht="167.25" customHeight="1">
      <c r="A51" s="40" t="s">
        <v>165</v>
      </c>
      <c r="B51" s="40" t="s">
        <v>166</v>
      </c>
      <c r="C51" s="40" t="s">
        <v>129</v>
      </c>
      <c r="D51" s="17">
        <v>19.310839913854988</v>
      </c>
      <c r="E51" s="17">
        <v>22.938689217758984</v>
      </c>
      <c r="F51" s="17">
        <v>27.303523035230352</v>
      </c>
      <c r="G51" s="17">
        <v>20.064</v>
      </c>
      <c r="H51" s="17">
        <v>22.081619740588422</v>
      </c>
      <c r="I51" s="17">
        <v>23.802163833075735</v>
      </c>
      <c r="J51" s="41" t="s">
        <v>167</v>
      </c>
    </row>
    <row r="52" spans="1:10" ht="125.25" customHeight="1">
      <c r="A52" s="42" t="s">
        <v>168</v>
      </c>
      <c r="B52" s="42" t="s">
        <v>169</v>
      </c>
      <c r="C52" s="42" t="s">
        <v>129</v>
      </c>
      <c r="D52" s="21">
        <v>58.333333333333336</v>
      </c>
      <c r="E52" s="21">
        <v>58.333333333333336</v>
      </c>
      <c r="F52" s="21">
        <v>59.090909090909093</v>
      </c>
      <c r="G52" s="21">
        <v>56.521739130434781</v>
      </c>
      <c r="H52" s="21">
        <v>56.521739130434781</v>
      </c>
      <c r="I52" s="21">
        <v>56.521739130434781</v>
      </c>
      <c r="J52" s="43" t="s">
        <v>170</v>
      </c>
    </row>
    <row r="53" spans="1:10">
      <c r="A53" s="44" t="s">
        <v>36</v>
      </c>
      <c r="B53" s="51" t="s">
        <v>171</v>
      </c>
      <c r="C53" s="52"/>
      <c r="D53" s="52"/>
      <c r="E53" s="52"/>
      <c r="F53" s="52"/>
      <c r="G53" s="52"/>
      <c r="H53" s="52"/>
      <c r="I53" s="52"/>
      <c r="J53" s="53"/>
    </row>
    <row r="54" spans="1:10" ht="156.75" customHeight="1">
      <c r="A54" s="38" t="s">
        <v>172</v>
      </c>
      <c r="B54" s="38" t="s">
        <v>173</v>
      </c>
      <c r="C54" s="38" t="s">
        <v>129</v>
      </c>
      <c r="D54" s="24">
        <v>97.156398104265406</v>
      </c>
      <c r="E54" s="24">
        <v>95.067264573991025</v>
      </c>
      <c r="F54" s="24">
        <v>93.717277486911001</v>
      </c>
      <c r="G54" s="24">
        <v>96.894409937888199</v>
      </c>
      <c r="H54" s="24">
        <v>96.875</v>
      </c>
      <c r="I54" s="24">
        <v>97.023809523809518</v>
      </c>
      <c r="J54" s="39" t="s">
        <v>174</v>
      </c>
    </row>
    <row r="55" spans="1:10" ht="153.75" customHeight="1">
      <c r="A55" s="40" t="s">
        <v>175</v>
      </c>
      <c r="B55" s="40" t="s">
        <v>176</v>
      </c>
      <c r="C55" s="40" t="s">
        <v>129</v>
      </c>
      <c r="D55" s="17">
        <v>1.4634146341463414</v>
      </c>
      <c r="E55" s="17">
        <v>5.4298642533936672</v>
      </c>
      <c r="F55" s="17">
        <v>6.1855670103092768</v>
      </c>
      <c r="G55" s="17">
        <v>3.1055900621118013</v>
      </c>
      <c r="H55" s="17">
        <v>3.125</v>
      </c>
      <c r="I55" s="17">
        <v>2.9761904761904754</v>
      </c>
      <c r="J55" s="41" t="s">
        <v>177</v>
      </c>
    </row>
    <row r="56" spans="1:10" ht="114.75">
      <c r="A56" s="40" t="s">
        <v>178</v>
      </c>
      <c r="B56" s="40" t="s">
        <v>179</v>
      </c>
      <c r="C56" s="40" t="s">
        <v>129</v>
      </c>
      <c r="D56" s="17">
        <v>73.945647002854429</v>
      </c>
      <c r="E56" s="17">
        <v>70.606149858623937</v>
      </c>
      <c r="F56" s="17">
        <v>72.431842049989498</v>
      </c>
      <c r="G56" s="17">
        <v>74.81481481481481</v>
      </c>
      <c r="H56" s="17">
        <v>74.81481481481481</v>
      </c>
      <c r="I56" s="17">
        <v>74.81481481481481</v>
      </c>
      <c r="J56" s="41" t="s">
        <v>180</v>
      </c>
    </row>
    <row r="57" spans="1:10" ht="156.75" customHeight="1">
      <c r="A57" s="40" t="s">
        <v>181</v>
      </c>
      <c r="B57" s="40" t="s">
        <v>182</v>
      </c>
      <c r="C57" s="40" t="s">
        <v>129</v>
      </c>
      <c r="D57" s="17">
        <v>32.258064516129032</v>
      </c>
      <c r="E57" s="17">
        <v>54.838709677419352</v>
      </c>
      <c r="F57" s="17">
        <v>48.275862068965516</v>
      </c>
      <c r="G57" s="17">
        <v>53.846153846153847</v>
      </c>
      <c r="H57" s="17">
        <v>53.846153846153847</v>
      </c>
      <c r="I57" s="17">
        <v>53.846153846153847</v>
      </c>
      <c r="J57" s="41" t="s">
        <v>183</v>
      </c>
    </row>
    <row r="58" spans="1:10" ht="245.25" customHeight="1">
      <c r="A58" s="40" t="s">
        <v>184</v>
      </c>
      <c r="B58" s="40" t="s">
        <v>185</v>
      </c>
      <c r="C58" s="40" t="s">
        <v>129</v>
      </c>
      <c r="D58" s="17">
        <v>85.17493078278379</v>
      </c>
      <c r="E58" s="17">
        <v>83.734015345268546</v>
      </c>
      <c r="F58" s="17">
        <v>86.506086506086504</v>
      </c>
      <c r="G58" s="17">
        <v>86.923847695390776</v>
      </c>
      <c r="H58" s="17">
        <v>87.212150906418415</v>
      </c>
      <c r="I58" s="17">
        <v>87.62764189028735</v>
      </c>
      <c r="J58" s="41" t="s">
        <v>186</v>
      </c>
    </row>
    <row r="59" spans="1:10" ht="152.25" customHeight="1">
      <c r="A59" s="40" t="s">
        <v>187</v>
      </c>
      <c r="B59" s="40" t="s">
        <v>188</v>
      </c>
      <c r="C59" s="40" t="s">
        <v>129</v>
      </c>
      <c r="D59" s="17">
        <v>11.0803324099723</v>
      </c>
      <c r="E59" s="17">
        <v>14.066496163682865</v>
      </c>
      <c r="F59" s="17">
        <v>15.721315721315722</v>
      </c>
      <c r="G59" s="17">
        <v>16.332665330661321</v>
      </c>
      <c r="H59" s="17">
        <v>15.923566878980889</v>
      </c>
      <c r="I59" s="17">
        <v>15.435763476608884</v>
      </c>
      <c r="J59" s="41" t="s">
        <v>189</v>
      </c>
    </row>
    <row r="60" spans="1:10" ht="127.5">
      <c r="A60" s="40" t="s">
        <v>190</v>
      </c>
      <c r="B60" s="40" t="s">
        <v>191</v>
      </c>
      <c r="C60" s="40" t="s">
        <v>192</v>
      </c>
      <c r="D60" s="17">
        <v>65.379270516717327</v>
      </c>
      <c r="E60" s="17">
        <v>77.794571023398731</v>
      </c>
      <c r="F60" s="17">
        <v>86.35705840114889</v>
      </c>
      <c r="G60" s="17">
        <v>85.038443227802901</v>
      </c>
      <c r="H60" s="17">
        <v>82.984769053117788</v>
      </c>
      <c r="I60" s="17">
        <v>81.343983758177302</v>
      </c>
      <c r="J60" s="41" t="s">
        <v>193</v>
      </c>
    </row>
    <row r="61" spans="1:10" ht="195" customHeight="1">
      <c r="A61" s="42" t="s">
        <v>194</v>
      </c>
      <c r="B61" s="42" t="s">
        <v>195</v>
      </c>
      <c r="C61" s="42" t="s">
        <v>129</v>
      </c>
      <c r="D61" s="21">
        <v>43.196381454956651</v>
      </c>
      <c r="E61" s="21">
        <v>45.875898600075672</v>
      </c>
      <c r="F61" s="21">
        <v>42.291822955738937</v>
      </c>
      <c r="G61" s="21">
        <v>40.654038598999286</v>
      </c>
      <c r="H61" s="21">
        <v>39.230901879634423</v>
      </c>
      <c r="I61" s="21">
        <v>41.070834718989026</v>
      </c>
      <c r="J61" s="43" t="s">
        <v>196</v>
      </c>
    </row>
    <row r="62" spans="1:10" ht="15" customHeight="1">
      <c r="A62" s="44" t="s">
        <v>37</v>
      </c>
      <c r="B62" s="45" t="s">
        <v>197</v>
      </c>
      <c r="C62" s="45"/>
      <c r="D62" s="47"/>
      <c r="E62" s="47"/>
      <c r="F62" s="47"/>
      <c r="G62" s="47"/>
      <c r="H62" s="47"/>
      <c r="I62" s="47"/>
      <c r="J62" s="48"/>
    </row>
    <row r="63" spans="1:10" ht="51">
      <c r="A63" s="38" t="s">
        <v>198</v>
      </c>
      <c r="B63" s="38" t="s">
        <v>199</v>
      </c>
      <c r="C63" s="38" t="s">
        <v>94</v>
      </c>
      <c r="D63" s="30"/>
      <c r="E63" s="30"/>
      <c r="F63" s="30"/>
      <c r="G63" s="30"/>
      <c r="H63" s="30"/>
      <c r="I63" s="30"/>
      <c r="J63" s="38"/>
    </row>
    <row r="64" spans="1:10" ht="78.75" customHeight="1">
      <c r="A64" s="40" t="s">
        <v>198</v>
      </c>
      <c r="B64" s="40" t="s">
        <v>200</v>
      </c>
      <c r="C64" s="40" t="s">
        <v>129</v>
      </c>
      <c r="D64" s="17">
        <v>3.6774255075206765</v>
      </c>
      <c r="E64" s="17">
        <v>3.449329330526735</v>
      </c>
      <c r="F64" s="17">
        <v>3.5586135802636059</v>
      </c>
      <c r="G64" s="17">
        <v>3.5826984632661669</v>
      </c>
      <c r="H64" s="17">
        <v>3.604610992093483</v>
      </c>
      <c r="I64" s="17">
        <v>3.6156680810262856</v>
      </c>
      <c r="J64" s="41" t="s">
        <v>201</v>
      </c>
    </row>
    <row r="65" spans="1:10" ht="89.25">
      <c r="A65" s="40" t="s">
        <v>198</v>
      </c>
      <c r="B65" s="40" t="s">
        <v>202</v>
      </c>
      <c r="C65" s="40" t="s">
        <v>129</v>
      </c>
      <c r="D65" s="17">
        <v>31.325301204819279</v>
      </c>
      <c r="E65" s="17">
        <v>31.325301204819279</v>
      </c>
      <c r="F65" s="17">
        <v>92.857142857142861</v>
      </c>
      <c r="G65" s="17">
        <v>92.857142857142861</v>
      </c>
      <c r="H65" s="17">
        <v>92.857142857142861</v>
      </c>
      <c r="I65" s="17">
        <v>92.857142857142861</v>
      </c>
      <c r="J65" s="41" t="s">
        <v>203</v>
      </c>
    </row>
    <row r="66" spans="1:10" ht="52.5" customHeight="1">
      <c r="A66" s="40" t="s">
        <v>198</v>
      </c>
      <c r="B66" s="40" t="s">
        <v>204</v>
      </c>
      <c r="C66" s="40" t="s">
        <v>129</v>
      </c>
      <c r="D66" s="17">
        <v>0</v>
      </c>
      <c r="E66" s="17">
        <v>0</v>
      </c>
      <c r="F66" s="17">
        <v>0</v>
      </c>
      <c r="G66" s="17">
        <v>0</v>
      </c>
      <c r="H66" s="17">
        <v>0</v>
      </c>
      <c r="I66" s="17">
        <v>0</v>
      </c>
      <c r="J66" s="41" t="s">
        <v>205</v>
      </c>
    </row>
    <row r="67" spans="1:10" ht="166.5" customHeight="1">
      <c r="A67" s="40" t="s">
        <v>44</v>
      </c>
      <c r="B67" s="40" t="s">
        <v>206</v>
      </c>
      <c r="C67" s="40" t="s">
        <v>129</v>
      </c>
      <c r="D67" s="17">
        <v>7.6923076923076934</v>
      </c>
      <c r="E67" s="17">
        <v>6.25</v>
      </c>
      <c r="F67" s="17">
        <v>7.8125</v>
      </c>
      <c r="G67" s="17">
        <v>26.5625</v>
      </c>
      <c r="H67" s="17">
        <v>26.5625</v>
      </c>
      <c r="I67" s="17">
        <v>26.5625</v>
      </c>
      <c r="J67" s="41" t="s">
        <v>207</v>
      </c>
    </row>
    <row r="68" spans="1:10" ht="153">
      <c r="A68" s="42" t="s">
        <v>208</v>
      </c>
      <c r="B68" s="42" t="s">
        <v>209</v>
      </c>
      <c r="C68" s="42" t="s">
        <v>129</v>
      </c>
      <c r="D68" s="21">
        <v>0</v>
      </c>
      <c r="E68" s="21">
        <v>0</v>
      </c>
      <c r="F68" s="21">
        <v>33.333333333333329</v>
      </c>
      <c r="G68" s="21">
        <v>33.333333333333329</v>
      </c>
      <c r="H68" s="21">
        <v>33.333333333333329</v>
      </c>
      <c r="I68" s="21">
        <v>33.333333333333329</v>
      </c>
      <c r="J68" s="43" t="s">
        <v>210</v>
      </c>
    </row>
    <row r="69" spans="1:10">
      <c r="A69" s="44" t="s">
        <v>38</v>
      </c>
      <c r="B69" s="51" t="s">
        <v>211</v>
      </c>
      <c r="C69" s="54"/>
      <c r="D69" s="54"/>
      <c r="E69" s="54"/>
      <c r="F69" s="54"/>
      <c r="G69" s="54"/>
      <c r="H69" s="54"/>
      <c r="I69" s="54"/>
      <c r="J69" s="55"/>
    </row>
    <row r="70" spans="1:10" ht="230.25" customHeight="1">
      <c r="A70" s="49" t="s">
        <v>212</v>
      </c>
      <c r="B70" s="49" t="s">
        <v>213</v>
      </c>
      <c r="C70" s="49" t="s">
        <v>129</v>
      </c>
      <c r="D70" s="32">
        <v>22.356141941900944</v>
      </c>
      <c r="E70" s="32">
        <v>24.85593774134141</v>
      </c>
      <c r="F70" s="32">
        <v>28.003657421517829</v>
      </c>
      <c r="G70" s="32">
        <v>29.051987767584091</v>
      </c>
      <c r="H70" s="32">
        <v>31.327160493827162</v>
      </c>
      <c r="I70" s="32">
        <v>32.972136222910223</v>
      </c>
      <c r="J70" s="50" t="s">
        <v>214</v>
      </c>
    </row>
    <row r="71" spans="1:10">
      <c r="A71" s="44" t="s">
        <v>39</v>
      </c>
      <c r="B71" s="51" t="s">
        <v>215</v>
      </c>
      <c r="C71" s="52"/>
      <c r="D71" s="52"/>
      <c r="E71" s="52"/>
      <c r="F71" s="52"/>
      <c r="G71" s="52"/>
      <c r="H71" s="52"/>
      <c r="I71" s="52"/>
      <c r="J71" s="53"/>
    </row>
    <row r="72" spans="1:10" ht="90.75" customHeight="1">
      <c r="A72" s="38" t="s">
        <v>216</v>
      </c>
      <c r="B72" s="38" t="s">
        <v>217</v>
      </c>
      <c r="C72" s="38" t="s">
        <v>218</v>
      </c>
      <c r="D72" s="24">
        <v>19.598182676421995</v>
      </c>
      <c r="E72" s="24">
        <v>21.126297215659303</v>
      </c>
      <c r="F72" s="24">
        <v>20.679670832063394</v>
      </c>
      <c r="G72" s="24">
        <v>21.100917431192659</v>
      </c>
      <c r="H72" s="24">
        <v>21.60493827160494</v>
      </c>
      <c r="I72" s="24">
        <v>21.981424148606813</v>
      </c>
      <c r="J72" s="39" t="s">
        <v>219</v>
      </c>
    </row>
    <row r="73" spans="1:10" ht="105" customHeight="1">
      <c r="A73" s="40" t="s">
        <v>216</v>
      </c>
      <c r="B73" s="40" t="s">
        <v>220</v>
      </c>
      <c r="C73" s="40" t="s">
        <v>218</v>
      </c>
      <c r="D73" s="17">
        <v>0.32548342743468978</v>
      </c>
      <c r="E73" s="17">
        <v>0.34254143646408836</v>
      </c>
      <c r="F73" s="17">
        <v>0.35935754611599197</v>
      </c>
      <c r="G73" s="17">
        <v>0.45288753799392117</v>
      </c>
      <c r="H73" s="17">
        <v>0.54033639143730872</v>
      </c>
      <c r="I73" s="17">
        <v>0.54601226993865037</v>
      </c>
      <c r="J73" s="41" t="s">
        <v>221</v>
      </c>
    </row>
    <row r="74" spans="1:10" ht="204" customHeight="1">
      <c r="A74" s="40" t="s">
        <v>222</v>
      </c>
      <c r="B74" s="40" t="s">
        <v>223</v>
      </c>
      <c r="C74" s="40" t="s">
        <v>224</v>
      </c>
      <c r="D74" s="17">
        <v>2.67</v>
      </c>
      <c r="E74" s="17">
        <v>4.5</v>
      </c>
      <c r="F74" s="17">
        <v>9.2899999999999991</v>
      </c>
      <c r="G74" s="17">
        <v>10.07</v>
      </c>
      <c r="H74" s="17">
        <v>7.5200000000000005</v>
      </c>
      <c r="I74" s="17">
        <v>7.5200000000000005</v>
      </c>
      <c r="J74" s="41" t="s">
        <v>225</v>
      </c>
    </row>
    <row r="75" spans="1:10" ht="242.25">
      <c r="A75" s="42" t="s">
        <v>222</v>
      </c>
      <c r="B75" s="42" t="s">
        <v>226</v>
      </c>
      <c r="C75" s="42" t="s">
        <v>224</v>
      </c>
      <c r="D75" s="21">
        <v>3.0000000000000002E-2</v>
      </c>
      <c r="E75" s="21">
        <v>0.15</v>
      </c>
      <c r="F75" s="21">
        <v>1.1500000000000001</v>
      </c>
      <c r="G75" s="21">
        <v>7.03</v>
      </c>
      <c r="H75" s="21">
        <v>4.46</v>
      </c>
      <c r="I75" s="21">
        <v>4.46</v>
      </c>
      <c r="J75" s="43" t="s">
        <v>227</v>
      </c>
    </row>
    <row r="76" spans="1:10" ht="140.25">
      <c r="A76" s="36" t="s">
        <v>228</v>
      </c>
      <c r="B76" s="36" t="s">
        <v>229</v>
      </c>
      <c r="C76" s="36" t="s">
        <v>94</v>
      </c>
      <c r="D76" s="27"/>
      <c r="E76" s="27"/>
      <c r="F76" s="27"/>
      <c r="G76" s="27"/>
      <c r="H76" s="27"/>
      <c r="I76" s="27"/>
      <c r="J76" s="36"/>
    </row>
    <row r="77" spans="1:10" ht="51.75" customHeight="1">
      <c r="A77" s="36" t="s">
        <v>45</v>
      </c>
      <c r="B77" s="36" t="s">
        <v>230</v>
      </c>
      <c r="C77" s="36" t="s">
        <v>218</v>
      </c>
      <c r="D77" s="28">
        <v>0</v>
      </c>
      <c r="E77" s="28">
        <v>0</v>
      </c>
      <c r="F77" s="28">
        <v>0</v>
      </c>
      <c r="G77" s="28">
        <v>0</v>
      </c>
      <c r="H77" s="28">
        <v>0</v>
      </c>
      <c r="I77" s="28">
        <v>0</v>
      </c>
      <c r="J77" s="37" t="s">
        <v>231</v>
      </c>
    </row>
    <row r="78" spans="1:10" ht="53.25" customHeight="1">
      <c r="A78" s="36" t="s">
        <v>46</v>
      </c>
      <c r="B78" s="36" t="s">
        <v>232</v>
      </c>
      <c r="C78" s="36" t="s">
        <v>218</v>
      </c>
      <c r="D78" s="28">
        <v>10800</v>
      </c>
      <c r="E78" s="28">
        <v>6080</v>
      </c>
      <c r="F78" s="28">
        <v>0</v>
      </c>
      <c r="G78" s="28">
        <v>0</v>
      </c>
      <c r="H78" s="28">
        <v>0</v>
      </c>
      <c r="I78" s="28">
        <v>0</v>
      </c>
      <c r="J78" s="37" t="s">
        <v>0</v>
      </c>
    </row>
    <row r="79" spans="1:10">
      <c r="A79" s="44" t="s">
        <v>144</v>
      </c>
      <c r="B79" s="51" t="s">
        <v>40</v>
      </c>
      <c r="C79" s="56"/>
      <c r="D79" s="56"/>
      <c r="E79" s="56"/>
      <c r="F79" s="56"/>
      <c r="G79" s="56"/>
      <c r="H79" s="56"/>
      <c r="I79" s="56"/>
      <c r="J79" s="57"/>
    </row>
    <row r="80" spans="1:10" ht="165.75" customHeight="1">
      <c r="A80" s="36" t="s">
        <v>1</v>
      </c>
      <c r="B80" s="36" t="s">
        <v>2</v>
      </c>
      <c r="C80" s="36" t="s">
        <v>129</v>
      </c>
      <c r="D80" s="28">
        <v>75.371287128712865</v>
      </c>
      <c r="E80" s="28">
        <v>76.372609500308457</v>
      </c>
      <c r="F80" s="28">
        <v>76.448828606658452</v>
      </c>
      <c r="G80" s="28">
        <v>80.147965474722554</v>
      </c>
      <c r="H80" s="28">
        <v>83.230579531442658</v>
      </c>
      <c r="I80" s="28">
        <v>86.313193588162761</v>
      </c>
      <c r="J80" s="37" t="s">
        <v>3</v>
      </c>
    </row>
    <row r="81" spans="1:10" ht="348.75" customHeight="1">
      <c r="A81" s="38" t="s">
        <v>4</v>
      </c>
      <c r="B81" s="38" t="s">
        <v>5</v>
      </c>
      <c r="C81" s="38" t="s">
        <v>129</v>
      </c>
      <c r="D81" s="24">
        <v>77.777777777777786</v>
      </c>
      <c r="E81" s="24">
        <v>87.5</v>
      </c>
      <c r="F81" s="24">
        <v>87.5</v>
      </c>
      <c r="G81" s="24">
        <v>87.5</v>
      </c>
      <c r="H81" s="24">
        <v>87.5</v>
      </c>
      <c r="I81" s="24">
        <v>87.5</v>
      </c>
      <c r="J81" s="39" t="s">
        <v>6</v>
      </c>
    </row>
    <row r="82" spans="1:10" ht="141.75" customHeight="1">
      <c r="A82" s="42" t="s">
        <v>7</v>
      </c>
      <c r="B82" s="42" t="s">
        <v>8</v>
      </c>
      <c r="C82" s="42" t="s">
        <v>129</v>
      </c>
      <c r="D82" s="21">
        <v>48.255813953488378</v>
      </c>
      <c r="E82" s="21">
        <v>61.271676300578036</v>
      </c>
      <c r="F82" s="21">
        <v>83.636363636363626</v>
      </c>
      <c r="G82" s="21">
        <v>98.787878787878796</v>
      </c>
      <c r="H82" s="21">
        <v>100</v>
      </c>
      <c r="I82" s="21">
        <v>100</v>
      </c>
      <c r="J82" s="43" t="s">
        <v>9</v>
      </c>
    </row>
    <row r="83" spans="1:10" ht="104.25" customHeight="1">
      <c r="A83" s="36" t="s">
        <v>10</v>
      </c>
      <c r="B83" s="36" t="s">
        <v>109</v>
      </c>
      <c r="C83" s="36" t="s">
        <v>129</v>
      </c>
      <c r="D83" s="28">
        <v>9.912854030501089</v>
      </c>
      <c r="E83" s="28">
        <v>6.0941828254847668</v>
      </c>
      <c r="F83" s="28">
        <v>4.7452896022330773</v>
      </c>
      <c r="G83" s="28">
        <v>4.666666666666667</v>
      </c>
      <c r="H83" s="28">
        <v>4.666666666666667</v>
      </c>
      <c r="I83" s="28">
        <v>4.666666666666667</v>
      </c>
      <c r="J83" s="37" t="s">
        <v>11</v>
      </c>
    </row>
    <row r="84" spans="1:10">
      <c r="A84" s="44" t="s">
        <v>41</v>
      </c>
      <c r="B84" s="51" t="s">
        <v>12</v>
      </c>
      <c r="C84" s="52"/>
      <c r="D84" s="52"/>
      <c r="E84" s="52"/>
      <c r="F84" s="52"/>
      <c r="G84" s="52"/>
      <c r="H84" s="52"/>
      <c r="I84" s="52"/>
      <c r="J84" s="53"/>
    </row>
    <row r="85" spans="1:10" ht="117" customHeight="1">
      <c r="A85" s="36" t="s">
        <v>13</v>
      </c>
      <c r="B85" s="36" t="s">
        <v>14</v>
      </c>
      <c r="C85" s="36" t="s">
        <v>129</v>
      </c>
      <c r="D85" s="28">
        <v>23.900506117784897</v>
      </c>
      <c r="E85" s="28">
        <v>21.833508562583852</v>
      </c>
      <c r="F85" s="28">
        <v>23.494111215205162</v>
      </c>
      <c r="G85" s="28">
        <v>80.6167543966056</v>
      </c>
      <c r="H85" s="28">
        <v>85.465060085698639</v>
      </c>
      <c r="I85" s="28">
        <v>86.496843126277952</v>
      </c>
      <c r="J85" s="37" t="s">
        <v>15</v>
      </c>
    </row>
    <row r="86" spans="1:10" ht="117" customHeight="1">
      <c r="A86" s="38" t="s">
        <v>16</v>
      </c>
      <c r="B86" s="38" t="s">
        <v>17</v>
      </c>
      <c r="C86" s="38" t="s">
        <v>129</v>
      </c>
      <c r="D86" s="24">
        <v>0.57386972427829375</v>
      </c>
      <c r="E86" s="24">
        <v>0</v>
      </c>
      <c r="F86" s="24">
        <v>0</v>
      </c>
      <c r="G86" s="24">
        <v>0</v>
      </c>
      <c r="H86" s="24">
        <v>0</v>
      </c>
      <c r="I86" s="24">
        <v>0</v>
      </c>
      <c r="J86" s="39" t="s">
        <v>18</v>
      </c>
    </row>
    <row r="87" spans="1:10" ht="90" customHeight="1">
      <c r="A87" s="40" t="s">
        <v>19</v>
      </c>
      <c r="B87" s="40" t="s">
        <v>20</v>
      </c>
      <c r="C87" s="40" t="s">
        <v>192</v>
      </c>
      <c r="D87" s="17">
        <v>0</v>
      </c>
      <c r="E87" s="17">
        <v>0</v>
      </c>
      <c r="F87" s="17">
        <v>0</v>
      </c>
      <c r="G87" s="17">
        <v>0</v>
      </c>
      <c r="H87" s="17">
        <v>0</v>
      </c>
      <c r="I87" s="17">
        <v>0</v>
      </c>
      <c r="J87" s="41" t="s">
        <v>21</v>
      </c>
    </row>
    <row r="88" spans="1:10" ht="115.5" customHeight="1">
      <c r="A88" s="40" t="s">
        <v>22</v>
      </c>
      <c r="B88" s="40" t="s">
        <v>23</v>
      </c>
      <c r="C88" s="40" t="s">
        <v>129</v>
      </c>
      <c r="D88" s="17">
        <v>0</v>
      </c>
      <c r="E88" s="17">
        <v>0</v>
      </c>
      <c r="F88" s="17">
        <v>0</v>
      </c>
      <c r="G88" s="17">
        <v>0</v>
      </c>
      <c r="H88" s="17">
        <v>0</v>
      </c>
      <c r="I88" s="17">
        <v>0</v>
      </c>
      <c r="J88" s="41" t="s">
        <v>24</v>
      </c>
    </row>
    <row r="89" spans="1:10" ht="116.25" customHeight="1">
      <c r="A89" s="40" t="s">
        <v>25</v>
      </c>
      <c r="B89" s="40" t="s">
        <v>26</v>
      </c>
      <c r="C89" s="40" t="s">
        <v>133</v>
      </c>
      <c r="D89" s="17">
        <v>1473.2626103618759</v>
      </c>
      <c r="E89" s="17">
        <v>1720.7061236856171</v>
      </c>
      <c r="F89" s="17">
        <v>2076.5486338797814</v>
      </c>
      <c r="G89" s="17">
        <v>2225.9118541033436</v>
      </c>
      <c r="H89" s="17">
        <v>2242.9755351681956</v>
      </c>
      <c r="I89" s="17">
        <v>2249.9018404907974</v>
      </c>
      <c r="J89" s="41" t="s">
        <v>27</v>
      </c>
    </row>
    <row r="90" spans="1:10" ht="90" customHeight="1">
      <c r="A90" s="40" t="s">
        <v>28</v>
      </c>
      <c r="B90" s="40" t="s">
        <v>29</v>
      </c>
      <c r="C90" s="40" t="s">
        <v>30</v>
      </c>
      <c r="D90" s="17" t="s">
        <v>31</v>
      </c>
      <c r="E90" s="17" t="s">
        <v>31</v>
      </c>
      <c r="F90" s="17" t="s">
        <v>31</v>
      </c>
      <c r="G90" s="17" t="s">
        <v>31</v>
      </c>
      <c r="H90" s="17" t="s">
        <v>31</v>
      </c>
      <c r="I90" s="17" t="s">
        <v>31</v>
      </c>
      <c r="J90" s="41" t="s">
        <v>32</v>
      </c>
    </row>
    <row r="91" spans="1:10" ht="318" customHeight="1">
      <c r="A91" s="42" t="s">
        <v>33</v>
      </c>
      <c r="B91" s="42" t="s">
        <v>34</v>
      </c>
      <c r="C91" s="42" t="s">
        <v>35</v>
      </c>
      <c r="D91" s="21">
        <v>65.12</v>
      </c>
      <c r="E91" s="21">
        <v>54.3</v>
      </c>
      <c r="F91" s="21">
        <v>37.6</v>
      </c>
      <c r="G91" s="21">
        <v>40</v>
      </c>
      <c r="H91" s="21">
        <v>45</v>
      </c>
      <c r="I91" s="21">
        <v>50</v>
      </c>
      <c r="J91" s="43" t="s">
        <v>63</v>
      </c>
    </row>
    <row r="92" spans="1:10" ht="204">
      <c r="A92" s="36" t="s">
        <v>64</v>
      </c>
      <c r="B92" s="36" t="s">
        <v>65</v>
      </c>
      <c r="C92" s="36" t="s">
        <v>66</v>
      </c>
      <c r="D92" s="28">
        <v>34.183</v>
      </c>
      <c r="E92" s="28">
        <v>33.666000000000004</v>
      </c>
      <c r="F92" s="28">
        <v>33.122999999999998</v>
      </c>
      <c r="G92" s="28">
        <v>32.9</v>
      </c>
      <c r="H92" s="28">
        <v>32.700000000000003</v>
      </c>
      <c r="I92" s="28">
        <v>32.6</v>
      </c>
      <c r="J92" s="37" t="s">
        <v>67</v>
      </c>
    </row>
    <row r="93" spans="1:10" ht="12.75" customHeight="1">
      <c r="A93" s="45" t="s">
        <v>42</v>
      </c>
      <c r="B93" s="51" t="s">
        <v>68</v>
      </c>
      <c r="C93" s="52"/>
      <c r="D93" s="52"/>
      <c r="E93" s="52"/>
      <c r="F93" s="52"/>
      <c r="G93" s="52"/>
      <c r="H93" s="52"/>
      <c r="I93" s="52"/>
      <c r="J93" s="52"/>
    </row>
    <row r="94" spans="1:10" ht="51">
      <c r="A94" s="36" t="s">
        <v>69</v>
      </c>
      <c r="B94" s="36" t="s">
        <v>70</v>
      </c>
      <c r="C94" s="36" t="s">
        <v>94</v>
      </c>
      <c r="D94" s="27"/>
      <c r="E94" s="27"/>
      <c r="F94" s="27"/>
      <c r="G94" s="27"/>
      <c r="H94" s="27"/>
      <c r="I94" s="27"/>
      <c r="J94" s="36"/>
    </row>
    <row r="95" spans="1:10" ht="152.25" customHeight="1">
      <c r="A95" s="36" t="s">
        <v>47</v>
      </c>
      <c r="B95" s="36" t="s">
        <v>71</v>
      </c>
      <c r="C95" s="36" t="s">
        <v>72</v>
      </c>
      <c r="D95" s="28">
        <v>629.39757160647571</v>
      </c>
      <c r="E95" s="28">
        <v>610.40889303482584</v>
      </c>
      <c r="F95" s="28">
        <v>590.91164783794318</v>
      </c>
      <c r="G95" s="28">
        <v>574.34241245136195</v>
      </c>
      <c r="H95" s="28">
        <v>557.11214007782098</v>
      </c>
      <c r="I95" s="28">
        <v>540.39875486381322</v>
      </c>
      <c r="J95" s="37" t="s">
        <v>73</v>
      </c>
    </row>
    <row r="96" spans="1:10" ht="129" customHeight="1">
      <c r="A96" s="36" t="s">
        <v>48</v>
      </c>
      <c r="B96" s="36" t="s">
        <v>74</v>
      </c>
      <c r="C96" s="36" t="s">
        <v>75</v>
      </c>
      <c r="D96" s="28">
        <v>0.20895914833579168</v>
      </c>
      <c r="E96" s="28">
        <v>0.20160251394856663</v>
      </c>
      <c r="F96" s="28">
        <v>0.26071980231575537</v>
      </c>
      <c r="G96" s="28">
        <v>0.25303974358974357</v>
      </c>
      <c r="H96" s="28">
        <v>0.24544807692307688</v>
      </c>
      <c r="I96" s="28">
        <v>0.23808525641025638</v>
      </c>
      <c r="J96" s="37" t="s">
        <v>76</v>
      </c>
    </row>
    <row r="97" spans="1:10" ht="129.75" customHeight="1">
      <c r="A97" s="36" t="s">
        <v>49</v>
      </c>
      <c r="B97" s="36" t="s">
        <v>77</v>
      </c>
      <c r="C97" s="36" t="s">
        <v>78</v>
      </c>
      <c r="D97" s="28">
        <v>25.423728813559322</v>
      </c>
      <c r="E97" s="28">
        <v>25.155932203389831</v>
      </c>
      <c r="F97" s="28">
        <v>19.517876754118365</v>
      </c>
      <c r="G97" s="28">
        <v>19.393331250000003</v>
      </c>
      <c r="H97" s="28">
        <v>18.811531250000002</v>
      </c>
      <c r="I97" s="28">
        <v>18.247187500000003</v>
      </c>
      <c r="J97" s="37" t="s">
        <v>79</v>
      </c>
    </row>
    <row r="98" spans="1:10" ht="127.5">
      <c r="A98" s="36" t="s">
        <v>50</v>
      </c>
      <c r="B98" s="36" t="s">
        <v>80</v>
      </c>
      <c r="C98" s="36" t="s">
        <v>78</v>
      </c>
      <c r="D98" s="28">
        <v>31.015722291407222</v>
      </c>
      <c r="E98" s="28">
        <v>25.73847703803207</v>
      </c>
      <c r="F98" s="28">
        <v>34.976163542340011</v>
      </c>
      <c r="G98" s="28">
        <v>34.136508130081303</v>
      </c>
      <c r="H98" s="28">
        <v>33.11241463414634</v>
      </c>
      <c r="I98" s="28">
        <v>32.119040650406504</v>
      </c>
      <c r="J98" s="37" t="s">
        <v>81</v>
      </c>
    </row>
    <row r="99" spans="1:10" ht="129" customHeight="1">
      <c r="A99" s="36" t="s">
        <v>51</v>
      </c>
      <c r="B99" s="36" t="s">
        <v>82</v>
      </c>
      <c r="C99" s="36" t="s">
        <v>78</v>
      </c>
      <c r="D99" s="28">
        <v>168.06662515566626</v>
      </c>
      <c r="E99" s="28">
        <v>150.37360423138276</v>
      </c>
      <c r="F99" s="28">
        <v>144.75597931480286</v>
      </c>
      <c r="G99" s="28">
        <v>140.43716666666666</v>
      </c>
      <c r="H99" s="28">
        <v>136.22408333333334</v>
      </c>
      <c r="I99" s="28">
        <v>132.13736083333333</v>
      </c>
      <c r="J99" s="37" t="s">
        <v>83</v>
      </c>
    </row>
    <row r="100" spans="1:10" ht="51">
      <c r="A100" s="38" t="s">
        <v>84</v>
      </c>
      <c r="B100" s="38" t="s">
        <v>85</v>
      </c>
      <c r="C100" s="38" t="s">
        <v>94</v>
      </c>
      <c r="D100" s="30"/>
      <c r="E100" s="30"/>
      <c r="F100" s="30"/>
      <c r="G100" s="30"/>
      <c r="H100" s="30"/>
      <c r="I100" s="30"/>
      <c r="J100" s="38"/>
    </row>
    <row r="101" spans="1:10" ht="90" customHeight="1">
      <c r="A101" s="40" t="s">
        <v>52</v>
      </c>
      <c r="B101" s="40" t="s">
        <v>71</v>
      </c>
      <c r="C101" s="40" t="s">
        <v>86</v>
      </c>
      <c r="D101" s="17">
        <v>178.26990024281076</v>
      </c>
      <c r="E101" s="17">
        <v>175.08792253311944</v>
      </c>
      <c r="F101" s="17">
        <v>171.71119765721707</v>
      </c>
      <c r="G101" s="17">
        <v>169.04711246200608</v>
      </c>
      <c r="H101" s="17">
        <v>164.97859327217125</v>
      </c>
      <c r="I101" s="17">
        <v>160.53987730061348</v>
      </c>
      <c r="J101" s="41" t="s">
        <v>87</v>
      </c>
    </row>
    <row r="102" spans="1:10" ht="102">
      <c r="A102" s="40" t="s">
        <v>53</v>
      </c>
      <c r="B102" s="40" t="s">
        <v>74</v>
      </c>
      <c r="C102" s="40" t="s">
        <v>75</v>
      </c>
      <c r="D102" s="17">
        <v>0.37974621167232075</v>
      </c>
      <c r="E102" s="17">
        <v>0.37110335111263459</v>
      </c>
      <c r="F102" s="17">
        <v>0.35602424053889131</v>
      </c>
      <c r="G102" s="17">
        <v>0.34617478991596634</v>
      </c>
      <c r="H102" s="17">
        <v>0.33578955582232883</v>
      </c>
      <c r="I102" s="17">
        <v>0.3257158463385354</v>
      </c>
      <c r="J102" s="41" t="s">
        <v>88</v>
      </c>
    </row>
    <row r="103" spans="1:10" ht="91.5" customHeight="1">
      <c r="A103" s="40" t="s">
        <v>54</v>
      </c>
      <c r="B103" s="40" t="s">
        <v>77</v>
      </c>
      <c r="C103" s="40" t="s">
        <v>89</v>
      </c>
      <c r="D103" s="17">
        <v>0.63335576163590068</v>
      </c>
      <c r="E103" s="17">
        <v>0.63654725836155168</v>
      </c>
      <c r="F103" s="17">
        <v>0.63309482836699582</v>
      </c>
      <c r="G103" s="17">
        <v>0.6249240121580546</v>
      </c>
      <c r="H103" s="17">
        <v>0.60978593272171266</v>
      </c>
      <c r="I103" s="17">
        <v>0.59325153374233131</v>
      </c>
      <c r="J103" s="41" t="s">
        <v>90</v>
      </c>
    </row>
    <row r="104" spans="1:10" ht="90.75" customHeight="1">
      <c r="A104" s="40" t="s">
        <v>55</v>
      </c>
      <c r="B104" s="40" t="s">
        <v>80</v>
      </c>
      <c r="C104" s="40" t="s">
        <v>89</v>
      </c>
      <c r="D104" s="17">
        <v>2.6519029927156765</v>
      </c>
      <c r="E104" s="17">
        <v>2.8972850947543511</v>
      </c>
      <c r="F104" s="17">
        <v>2.7098994656281148</v>
      </c>
      <c r="G104" s="17">
        <v>2.5136778115501524</v>
      </c>
      <c r="H104" s="17">
        <v>2.4525993883792045</v>
      </c>
      <c r="I104" s="17">
        <v>2.386196319018405</v>
      </c>
      <c r="J104" s="41" t="s">
        <v>91</v>
      </c>
    </row>
    <row r="105" spans="1:10" ht="90.75" customHeight="1">
      <c r="A105" s="40" t="s">
        <v>56</v>
      </c>
      <c r="B105" s="40" t="s">
        <v>82</v>
      </c>
      <c r="C105" s="40" t="s">
        <v>89</v>
      </c>
      <c r="D105" s="17">
        <v>0</v>
      </c>
      <c r="E105" s="17">
        <v>0</v>
      </c>
      <c r="F105" s="17">
        <v>0</v>
      </c>
      <c r="G105" s="17">
        <v>0</v>
      </c>
      <c r="H105" s="17">
        <v>0</v>
      </c>
      <c r="I105" s="17">
        <v>0</v>
      </c>
      <c r="J105" s="41" t="s">
        <v>92</v>
      </c>
    </row>
    <row r="106" spans="1:10">
      <c r="A106" s="34"/>
      <c r="B106" s="34"/>
      <c r="C106" s="34"/>
      <c r="D106" s="34"/>
      <c r="E106" s="34"/>
      <c r="F106" s="34"/>
      <c r="G106" s="34"/>
      <c r="H106" s="34"/>
      <c r="I106" s="34"/>
      <c r="J106" s="34"/>
    </row>
    <row r="107" spans="1:10">
      <c r="A107" s="34"/>
      <c r="B107" s="34"/>
      <c r="C107" s="34"/>
      <c r="D107" s="34"/>
      <c r="E107" s="34"/>
      <c r="F107" s="34"/>
      <c r="G107" s="34"/>
      <c r="H107" s="34"/>
      <c r="I107" s="34"/>
      <c r="J107" s="34"/>
    </row>
    <row r="108" spans="1:10">
      <c r="A108" s="34"/>
      <c r="B108" s="34"/>
      <c r="C108" s="34"/>
      <c r="D108" s="34"/>
      <c r="E108" s="34"/>
      <c r="F108" s="34"/>
      <c r="G108" s="34"/>
      <c r="H108" s="34"/>
      <c r="I108" s="34"/>
      <c r="J108" s="34"/>
    </row>
    <row r="109" spans="1:10">
      <c r="A109" s="34"/>
      <c r="B109" s="34"/>
      <c r="C109" s="34"/>
      <c r="D109" s="34"/>
      <c r="E109" s="34"/>
      <c r="F109" s="34"/>
      <c r="G109" s="34"/>
      <c r="H109" s="34"/>
      <c r="I109" s="34"/>
      <c r="J109" s="34"/>
    </row>
    <row r="110" spans="1:10">
      <c r="A110" s="34"/>
      <c r="B110" s="34"/>
      <c r="C110" s="34"/>
      <c r="D110" s="34"/>
      <c r="E110" s="34"/>
      <c r="F110" s="34"/>
      <c r="G110" s="34"/>
      <c r="H110" s="34"/>
      <c r="I110" s="34"/>
      <c r="J110" s="34"/>
    </row>
    <row r="111" spans="1:10">
      <c r="A111" s="34"/>
      <c r="B111" s="34"/>
      <c r="C111" s="34"/>
      <c r="D111" s="34"/>
      <c r="E111" s="34"/>
      <c r="F111" s="34"/>
      <c r="G111" s="34"/>
      <c r="H111" s="34"/>
      <c r="I111" s="34"/>
      <c r="J111" s="34"/>
    </row>
    <row r="112" spans="1:10">
      <c r="A112" s="34"/>
      <c r="B112" s="34"/>
      <c r="C112" s="34"/>
      <c r="D112" s="34"/>
      <c r="E112" s="34"/>
      <c r="F112" s="34"/>
      <c r="G112" s="34"/>
      <c r="H112" s="34"/>
      <c r="I112" s="34"/>
      <c r="J112" s="34"/>
    </row>
    <row r="113" spans="1:10">
      <c r="A113" s="34"/>
      <c r="B113" s="34"/>
      <c r="C113" s="34"/>
      <c r="D113" s="34"/>
      <c r="E113" s="34"/>
      <c r="F113" s="34"/>
      <c r="G113" s="34"/>
      <c r="H113" s="34"/>
      <c r="I113" s="34"/>
      <c r="J113" s="34"/>
    </row>
    <row r="114" spans="1:10">
      <c r="A114" s="34"/>
      <c r="B114" s="34"/>
      <c r="C114" s="34"/>
      <c r="D114" s="34"/>
      <c r="E114" s="34"/>
      <c r="F114" s="34"/>
      <c r="G114" s="34"/>
      <c r="H114" s="34"/>
      <c r="I114" s="34"/>
      <c r="J114" s="34"/>
    </row>
    <row r="115" spans="1:10">
      <c r="A115" s="34"/>
      <c r="B115" s="34"/>
      <c r="C115" s="34"/>
      <c r="D115" s="34"/>
      <c r="E115" s="34"/>
      <c r="F115" s="34"/>
      <c r="G115" s="34"/>
      <c r="H115" s="34"/>
      <c r="I115" s="34"/>
      <c r="J115" s="34"/>
    </row>
    <row r="116" spans="1:10">
      <c r="A116" s="34"/>
      <c r="B116" s="34"/>
      <c r="C116" s="34"/>
      <c r="D116" s="34"/>
      <c r="E116" s="34"/>
      <c r="F116" s="34"/>
      <c r="G116" s="34"/>
      <c r="H116" s="34"/>
      <c r="I116" s="34"/>
      <c r="J116" s="34"/>
    </row>
    <row r="117" spans="1:10">
      <c r="A117" s="34"/>
      <c r="B117" s="34"/>
      <c r="C117" s="34"/>
      <c r="D117" s="34"/>
      <c r="E117" s="34"/>
      <c r="F117" s="34"/>
      <c r="G117" s="34"/>
      <c r="H117" s="34"/>
      <c r="I117" s="34"/>
      <c r="J117" s="34"/>
    </row>
    <row r="118" spans="1:10">
      <c r="A118" s="34"/>
      <c r="B118" s="34"/>
      <c r="C118" s="34"/>
      <c r="D118" s="34"/>
      <c r="E118" s="34"/>
      <c r="F118" s="34"/>
      <c r="G118" s="34"/>
      <c r="H118" s="34"/>
      <c r="I118" s="34"/>
      <c r="J118" s="34"/>
    </row>
    <row r="119" spans="1:10">
      <c r="A119" s="34"/>
      <c r="B119" s="34"/>
      <c r="C119" s="34"/>
      <c r="D119" s="34"/>
      <c r="E119" s="34"/>
      <c r="F119" s="34"/>
      <c r="G119" s="34"/>
      <c r="H119" s="34"/>
      <c r="I119" s="34"/>
      <c r="J119" s="34"/>
    </row>
    <row r="120" spans="1:10">
      <c r="A120" s="34"/>
      <c r="B120" s="34"/>
      <c r="C120" s="34"/>
      <c r="D120" s="34"/>
      <c r="E120" s="34"/>
      <c r="F120" s="34"/>
      <c r="G120" s="34"/>
      <c r="H120" s="34"/>
      <c r="I120" s="34"/>
      <c r="J120" s="34"/>
    </row>
    <row r="121" spans="1:10">
      <c r="A121" s="34"/>
      <c r="B121" s="34"/>
      <c r="C121" s="34"/>
      <c r="D121" s="34"/>
      <c r="E121" s="34"/>
      <c r="F121" s="34"/>
      <c r="G121" s="34"/>
      <c r="H121" s="34"/>
      <c r="I121" s="34"/>
      <c r="J121" s="34"/>
    </row>
    <row r="122" spans="1:10">
      <c r="A122" s="34"/>
      <c r="B122" s="34"/>
      <c r="C122" s="34"/>
      <c r="D122" s="34"/>
      <c r="E122" s="34"/>
      <c r="F122" s="34"/>
      <c r="G122" s="34"/>
      <c r="H122" s="34"/>
      <c r="I122" s="34"/>
      <c r="J122" s="34"/>
    </row>
    <row r="123" spans="1:10">
      <c r="A123" s="34"/>
      <c r="B123" s="34"/>
      <c r="C123" s="34"/>
      <c r="D123" s="34"/>
      <c r="E123" s="34"/>
      <c r="F123" s="34"/>
      <c r="G123" s="34"/>
      <c r="H123" s="34"/>
      <c r="I123" s="34"/>
      <c r="J123" s="34"/>
    </row>
    <row r="124" spans="1:10">
      <c r="A124" s="34"/>
      <c r="B124" s="34"/>
      <c r="C124" s="34"/>
      <c r="D124" s="34"/>
      <c r="E124" s="34"/>
      <c r="F124" s="34"/>
      <c r="G124" s="34"/>
      <c r="H124" s="34"/>
      <c r="I124" s="34"/>
      <c r="J124" s="34"/>
    </row>
    <row r="125" spans="1:10">
      <c r="A125" s="34"/>
      <c r="B125" s="34"/>
      <c r="C125" s="34"/>
      <c r="D125" s="34"/>
      <c r="E125" s="34"/>
      <c r="F125" s="34"/>
      <c r="G125" s="34"/>
      <c r="H125" s="34"/>
      <c r="I125" s="34"/>
      <c r="J125" s="34"/>
    </row>
    <row r="126" spans="1:10">
      <c r="A126" s="34"/>
      <c r="B126" s="34"/>
      <c r="C126" s="34"/>
      <c r="D126" s="34"/>
      <c r="E126" s="34"/>
      <c r="F126" s="34"/>
      <c r="G126" s="34"/>
      <c r="H126" s="34"/>
      <c r="I126" s="34"/>
      <c r="J126" s="34"/>
    </row>
    <row r="127" spans="1:10">
      <c r="A127" s="34"/>
      <c r="B127" s="34"/>
      <c r="C127" s="34"/>
      <c r="D127" s="34"/>
      <c r="E127" s="34"/>
      <c r="F127" s="34"/>
      <c r="G127" s="34"/>
      <c r="H127" s="34"/>
      <c r="I127" s="34"/>
      <c r="J127" s="34"/>
    </row>
    <row r="128" spans="1:10">
      <c r="A128" s="34"/>
      <c r="B128" s="34"/>
      <c r="C128" s="34"/>
      <c r="D128" s="34"/>
      <c r="E128" s="34"/>
      <c r="F128" s="34"/>
      <c r="G128" s="34"/>
      <c r="H128" s="34"/>
      <c r="I128" s="34"/>
      <c r="J128" s="34"/>
    </row>
    <row r="129" spans="1:10">
      <c r="A129" s="34"/>
      <c r="B129" s="34"/>
      <c r="C129" s="34"/>
      <c r="D129" s="34"/>
      <c r="E129" s="34"/>
      <c r="F129" s="34"/>
      <c r="G129" s="34"/>
      <c r="H129" s="34"/>
      <c r="I129" s="34"/>
      <c r="J129" s="34"/>
    </row>
    <row r="130" spans="1:10">
      <c r="A130" s="34"/>
      <c r="B130" s="34"/>
      <c r="C130" s="34"/>
      <c r="D130" s="34"/>
      <c r="E130" s="34"/>
      <c r="F130" s="34"/>
      <c r="G130" s="34"/>
      <c r="H130" s="34"/>
      <c r="I130" s="34"/>
      <c r="J130" s="34"/>
    </row>
    <row r="131" spans="1:10">
      <c r="A131" s="34"/>
      <c r="B131" s="34"/>
      <c r="C131" s="34"/>
      <c r="D131" s="34"/>
      <c r="E131" s="34"/>
      <c r="F131" s="34"/>
      <c r="G131" s="34"/>
      <c r="H131" s="34"/>
      <c r="I131" s="34"/>
      <c r="J131" s="34"/>
    </row>
    <row r="132" spans="1:10">
      <c r="A132" s="34"/>
      <c r="B132" s="34"/>
      <c r="C132" s="34"/>
      <c r="D132" s="34"/>
      <c r="E132" s="34"/>
      <c r="F132" s="34"/>
      <c r="G132" s="34"/>
      <c r="H132" s="34"/>
      <c r="I132" s="34"/>
      <c r="J132" s="34"/>
    </row>
    <row r="133" spans="1:10">
      <c r="A133" s="34"/>
      <c r="B133" s="34"/>
      <c r="C133" s="34"/>
      <c r="D133" s="34"/>
      <c r="E133" s="34"/>
      <c r="F133" s="34"/>
      <c r="G133" s="34"/>
      <c r="H133" s="34"/>
      <c r="I133" s="34"/>
      <c r="J133" s="34"/>
    </row>
    <row r="134" spans="1:10">
      <c r="A134" s="34"/>
      <c r="B134" s="34"/>
      <c r="C134" s="34"/>
      <c r="D134" s="34"/>
      <c r="E134" s="34"/>
      <c r="F134" s="34"/>
      <c r="G134" s="34"/>
      <c r="H134" s="34"/>
      <c r="I134" s="34"/>
      <c r="J134" s="34"/>
    </row>
    <row r="135" spans="1:10">
      <c r="A135" s="34"/>
      <c r="B135" s="34"/>
      <c r="C135" s="34"/>
      <c r="D135" s="34"/>
      <c r="E135" s="34"/>
      <c r="F135" s="34"/>
      <c r="G135" s="34"/>
      <c r="H135" s="34"/>
      <c r="I135" s="34"/>
      <c r="J135" s="34"/>
    </row>
    <row r="136" spans="1:10">
      <c r="A136" s="34"/>
      <c r="B136" s="34"/>
      <c r="C136" s="34"/>
      <c r="D136" s="34"/>
      <c r="E136" s="34"/>
      <c r="F136" s="34"/>
      <c r="G136" s="34"/>
      <c r="H136" s="34"/>
      <c r="I136" s="34"/>
      <c r="J136" s="34"/>
    </row>
    <row r="137" spans="1:10">
      <c r="A137" s="34"/>
      <c r="B137" s="34"/>
      <c r="C137" s="34"/>
      <c r="D137" s="34"/>
      <c r="E137" s="34"/>
      <c r="F137" s="34"/>
      <c r="G137" s="34"/>
      <c r="H137" s="34"/>
      <c r="I137" s="34"/>
      <c r="J137" s="34"/>
    </row>
    <row r="138" spans="1:10">
      <c r="A138" s="34"/>
      <c r="B138" s="34"/>
      <c r="C138" s="34"/>
      <c r="D138" s="34"/>
      <c r="E138" s="34"/>
      <c r="F138" s="34"/>
      <c r="G138" s="34"/>
      <c r="H138" s="34"/>
      <c r="I138" s="34"/>
      <c r="J138" s="34"/>
    </row>
    <row r="139" spans="1:10">
      <c r="A139" s="34"/>
      <c r="B139" s="34"/>
      <c r="C139" s="34"/>
      <c r="D139" s="34"/>
      <c r="E139" s="34"/>
      <c r="F139" s="34"/>
      <c r="G139" s="34"/>
      <c r="H139" s="34"/>
      <c r="I139" s="34"/>
      <c r="J139" s="34"/>
    </row>
    <row r="140" spans="1:10">
      <c r="A140" s="34"/>
      <c r="B140" s="34"/>
      <c r="C140" s="34"/>
      <c r="D140" s="34"/>
      <c r="E140" s="34"/>
      <c r="F140" s="34"/>
      <c r="G140" s="34"/>
      <c r="H140" s="34"/>
      <c r="I140" s="34"/>
      <c r="J140" s="34"/>
    </row>
    <row r="141" spans="1:10">
      <c r="A141" s="34"/>
      <c r="B141" s="34"/>
      <c r="C141" s="34"/>
      <c r="D141" s="34"/>
      <c r="E141" s="34"/>
      <c r="F141" s="34"/>
      <c r="G141" s="34"/>
      <c r="H141" s="34"/>
      <c r="I141" s="34"/>
      <c r="J141" s="34"/>
    </row>
    <row r="142" spans="1:10">
      <c r="A142" s="34"/>
      <c r="B142" s="34"/>
      <c r="C142" s="34"/>
      <c r="D142" s="34"/>
      <c r="E142" s="34"/>
      <c r="F142" s="34"/>
      <c r="G142" s="34"/>
      <c r="H142" s="34"/>
      <c r="I142" s="34"/>
      <c r="J142" s="34"/>
    </row>
    <row r="143" spans="1:10">
      <c r="A143" s="34"/>
      <c r="B143" s="34"/>
      <c r="C143" s="34"/>
      <c r="D143" s="34"/>
      <c r="E143" s="34"/>
      <c r="F143" s="34"/>
      <c r="G143" s="34"/>
      <c r="H143" s="34"/>
      <c r="I143" s="34"/>
      <c r="J143" s="34"/>
    </row>
    <row r="144" spans="1:10">
      <c r="A144" s="34"/>
      <c r="B144" s="34"/>
      <c r="C144" s="34"/>
      <c r="D144" s="34"/>
      <c r="E144" s="34"/>
      <c r="F144" s="34"/>
      <c r="G144" s="34"/>
      <c r="H144" s="34"/>
      <c r="I144" s="34"/>
      <c r="J144" s="34"/>
    </row>
    <row r="145" spans="1:10">
      <c r="A145" s="34"/>
      <c r="B145" s="34"/>
      <c r="C145" s="34"/>
      <c r="D145" s="34"/>
      <c r="E145" s="34"/>
      <c r="F145" s="34"/>
      <c r="G145" s="34"/>
      <c r="H145" s="34"/>
      <c r="I145" s="34"/>
      <c r="J145" s="34"/>
    </row>
    <row r="146" spans="1:10">
      <c r="A146" s="34"/>
      <c r="B146" s="34"/>
      <c r="C146" s="34"/>
      <c r="D146" s="34"/>
      <c r="E146" s="34"/>
      <c r="F146" s="34"/>
      <c r="G146" s="34"/>
      <c r="H146" s="34"/>
      <c r="I146" s="34"/>
      <c r="J146" s="34"/>
    </row>
    <row r="147" spans="1:10">
      <c r="A147" s="34"/>
      <c r="B147" s="34"/>
      <c r="C147" s="34"/>
      <c r="D147" s="34"/>
      <c r="E147" s="34"/>
      <c r="F147" s="34"/>
      <c r="G147" s="34"/>
      <c r="H147" s="34"/>
      <c r="I147" s="34"/>
      <c r="J147" s="34"/>
    </row>
    <row r="148" spans="1:10">
      <c r="A148" s="34"/>
      <c r="B148" s="34"/>
      <c r="C148" s="34"/>
      <c r="D148" s="34"/>
      <c r="E148" s="34"/>
      <c r="F148" s="34"/>
      <c r="G148" s="34"/>
      <c r="H148" s="34"/>
      <c r="I148" s="34"/>
      <c r="J148" s="34"/>
    </row>
    <row r="149" spans="1:10">
      <c r="A149" s="34"/>
      <c r="B149" s="34"/>
      <c r="C149" s="34"/>
      <c r="D149" s="34"/>
      <c r="E149" s="34"/>
      <c r="F149" s="34"/>
      <c r="G149" s="34"/>
      <c r="H149" s="34"/>
      <c r="I149" s="34"/>
      <c r="J149" s="34"/>
    </row>
    <row r="150" spans="1:10">
      <c r="A150" s="34"/>
      <c r="B150" s="34"/>
      <c r="C150" s="34"/>
      <c r="D150" s="34"/>
      <c r="E150" s="34"/>
      <c r="F150" s="34"/>
      <c r="G150" s="34"/>
      <c r="H150" s="34"/>
      <c r="I150" s="34"/>
      <c r="J150" s="34"/>
    </row>
    <row r="151" spans="1:10">
      <c r="A151" s="34"/>
      <c r="B151" s="34"/>
      <c r="C151" s="34"/>
      <c r="D151" s="34"/>
      <c r="E151" s="34"/>
      <c r="F151" s="34"/>
      <c r="G151" s="34"/>
      <c r="H151" s="34"/>
      <c r="I151" s="34"/>
      <c r="J151" s="34"/>
    </row>
    <row r="152" spans="1:10">
      <c r="A152" s="34"/>
      <c r="B152" s="34"/>
      <c r="C152" s="34"/>
      <c r="D152" s="34"/>
      <c r="E152" s="34"/>
      <c r="F152" s="34"/>
      <c r="G152" s="34"/>
      <c r="H152" s="34"/>
      <c r="I152" s="34"/>
      <c r="J152" s="34"/>
    </row>
    <row r="153" spans="1:10">
      <c r="A153" s="34"/>
      <c r="B153" s="34"/>
      <c r="C153" s="34"/>
      <c r="D153" s="34"/>
      <c r="E153" s="34"/>
      <c r="F153" s="34"/>
      <c r="G153" s="34"/>
      <c r="H153" s="34"/>
      <c r="I153" s="34"/>
      <c r="J153" s="34"/>
    </row>
    <row r="154" spans="1:10">
      <c r="A154" s="34"/>
      <c r="B154" s="34"/>
      <c r="C154" s="34"/>
      <c r="D154" s="34"/>
      <c r="E154" s="34"/>
      <c r="F154" s="34"/>
      <c r="G154" s="34"/>
      <c r="H154" s="34"/>
      <c r="I154" s="34"/>
      <c r="J154" s="34"/>
    </row>
    <row r="155" spans="1:10">
      <c r="A155" s="34"/>
      <c r="B155" s="34"/>
      <c r="C155" s="34"/>
      <c r="D155" s="34"/>
      <c r="E155" s="34"/>
      <c r="F155" s="34"/>
      <c r="G155" s="34"/>
      <c r="H155" s="34"/>
      <c r="I155" s="34"/>
      <c r="J155" s="34"/>
    </row>
    <row r="156" spans="1:10">
      <c r="A156" s="34"/>
      <c r="B156" s="34"/>
      <c r="C156" s="34"/>
      <c r="D156" s="34"/>
      <c r="E156" s="34"/>
      <c r="F156" s="34"/>
      <c r="G156" s="34"/>
      <c r="H156" s="34"/>
      <c r="I156" s="34"/>
      <c r="J156" s="34"/>
    </row>
    <row r="157" spans="1:10">
      <c r="A157" s="34"/>
      <c r="B157" s="34"/>
      <c r="C157" s="34"/>
      <c r="D157" s="34"/>
      <c r="E157" s="34"/>
      <c r="F157" s="34"/>
      <c r="G157" s="34"/>
      <c r="H157" s="34"/>
      <c r="I157" s="34"/>
      <c r="J157" s="34"/>
    </row>
    <row r="158" spans="1:10">
      <c r="A158" s="34"/>
      <c r="B158" s="34"/>
      <c r="C158" s="34"/>
      <c r="D158" s="34"/>
      <c r="E158" s="34"/>
      <c r="F158" s="34"/>
      <c r="G158" s="34"/>
      <c r="H158" s="34"/>
      <c r="I158" s="34"/>
      <c r="J158" s="34"/>
    </row>
    <row r="159" spans="1:10">
      <c r="A159" s="34"/>
      <c r="B159" s="34"/>
      <c r="C159" s="34"/>
      <c r="D159" s="34"/>
      <c r="E159" s="34"/>
      <c r="F159" s="34"/>
      <c r="G159" s="34"/>
      <c r="H159" s="34"/>
      <c r="I159" s="34"/>
      <c r="J159" s="34"/>
    </row>
    <row r="160" spans="1:10">
      <c r="A160" s="34"/>
      <c r="B160" s="34"/>
      <c r="C160" s="34"/>
      <c r="D160" s="34"/>
      <c r="E160" s="34"/>
      <c r="F160" s="34"/>
      <c r="G160" s="34"/>
      <c r="H160" s="34"/>
      <c r="I160" s="34"/>
      <c r="J160" s="34"/>
    </row>
    <row r="161" spans="1:10">
      <c r="A161" s="34"/>
      <c r="B161" s="34"/>
      <c r="C161" s="34"/>
      <c r="D161" s="34"/>
      <c r="E161" s="34"/>
      <c r="F161" s="34"/>
      <c r="G161" s="34"/>
      <c r="H161" s="34"/>
      <c r="I161" s="34"/>
      <c r="J161" s="34"/>
    </row>
    <row r="162" spans="1:10">
      <c r="A162" s="34"/>
      <c r="B162" s="34"/>
      <c r="C162" s="34"/>
      <c r="D162" s="34"/>
      <c r="E162" s="34"/>
      <c r="F162" s="34"/>
      <c r="G162" s="34"/>
      <c r="H162" s="34"/>
      <c r="I162" s="34"/>
      <c r="J162" s="34"/>
    </row>
    <row r="163" spans="1:10">
      <c r="A163" s="34"/>
      <c r="B163" s="34"/>
      <c r="C163" s="34"/>
      <c r="D163" s="34"/>
      <c r="E163" s="34"/>
      <c r="F163" s="34"/>
      <c r="G163" s="34"/>
      <c r="H163" s="34"/>
      <c r="I163" s="34"/>
      <c r="J163" s="34"/>
    </row>
    <row r="164" spans="1:10">
      <c r="A164" s="34"/>
      <c r="B164" s="34"/>
      <c r="C164" s="34"/>
      <c r="D164" s="34"/>
      <c r="E164" s="34"/>
      <c r="F164" s="34"/>
      <c r="G164" s="34"/>
      <c r="H164" s="34"/>
      <c r="I164" s="34"/>
      <c r="J164" s="34"/>
    </row>
    <row r="165" spans="1:10">
      <c r="A165" s="34"/>
      <c r="B165" s="34"/>
      <c r="C165" s="34"/>
      <c r="D165" s="34"/>
      <c r="E165" s="34"/>
      <c r="F165" s="34"/>
      <c r="G165" s="34"/>
      <c r="H165" s="34"/>
      <c r="I165" s="34"/>
      <c r="J165" s="34"/>
    </row>
    <row r="166" spans="1:10">
      <c r="A166" s="34"/>
      <c r="B166" s="34"/>
      <c r="C166" s="34"/>
      <c r="D166" s="34"/>
      <c r="E166" s="34"/>
      <c r="F166" s="34"/>
      <c r="G166" s="34"/>
      <c r="H166" s="34"/>
      <c r="I166" s="34"/>
      <c r="J166" s="34"/>
    </row>
    <row r="167" spans="1:10">
      <c r="A167" s="34"/>
      <c r="B167" s="34"/>
      <c r="C167" s="34"/>
      <c r="D167" s="34"/>
      <c r="E167" s="34"/>
      <c r="F167" s="34"/>
      <c r="G167" s="34"/>
      <c r="H167" s="34"/>
      <c r="I167" s="34"/>
      <c r="J167" s="34"/>
    </row>
    <row r="168" spans="1:10">
      <c r="A168" s="34"/>
      <c r="B168" s="34"/>
      <c r="C168" s="34"/>
      <c r="D168" s="34"/>
      <c r="E168" s="34"/>
      <c r="F168" s="34"/>
      <c r="G168" s="34"/>
      <c r="H168" s="34"/>
      <c r="I168" s="34"/>
      <c r="J168" s="34"/>
    </row>
    <row r="169" spans="1:10">
      <c r="A169" s="34"/>
      <c r="B169" s="34"/>
      <c r="C169" s="34"/>
      <c r="D169" s="34"/>
      <c r="E169" s="34"/>
      <c r="F169" s="34"/>
      <c r="G169" s="34"/>
      <c r="H169" s="34"/>
      <c r="I169" s="34"/>
      <c r="J169" s="34"/>
    </row>
    <row r="170" spans="1:10">
      <c r="A170" s="34"/>
      <c r="B170" s="34"/>
      <c r="C170" s="34"/>
      <c r="D170" s="34"/>
      <c r="E170" s="34"/>
      <c r="F170" s="34"/>
      <c r="G170" s="34"/>
      <c r="H170" s="34"/>
      <c r="I170" s="34"/>
      <c r="J170" s="34"/>
    </row>
    <row r="171" spans="1:10">
      <c r="A171" s="34"/>
      <c r="B171" s="34"/>
      <c r="C171" s="34"/>
      <c r="D171" s="34"/>
      <c r="E171" s="34"/>
      <c r="F171" s="34"/>
      <c r="G171" s="34"/>
      <c r="H171" s="34"/>
      <c r="I171" s="34"/>
      <c r="J171" s="34"/>
    </row>
    <row r="172" spans="1:10">
      <c r="A172" s="34"/>
      <c r="B172" s="34"/>
      <c r="C172" s="34"/>
      <c r="D172" s="34"/>
      <c r="E172" s="34"/>
      <c r="F172" s="34"/>
      <c r="G172" s="34"/>
      <c r="H172" s="34"/>
      <c r="I172" s="34"/>
      <c r="J172" s="34"/>
    </row>
    <row r="173" spans="1:10">
      <c r="A173" s="34"/>
      <c r="B173" s="34"/>
      <c r="C173" s="34"/>
      <c r="D173" s="34"/>
      <c r="E173" s="34"/>
      <c r="F173" s="34"/>
      <c r="G173" s="34"/>
      <c r="H173" s="34"/>
      <c r="I173" s="34"/>
      <c r="J173" s="34"/>
    </row>
    <row r="174" spans="1:10">
      <c r="A174" s="34"/>
      <c r="B174" s="34"/>
      <c r="C174" s="34"/>
      <c r="D174" s="34"/>
      <c r="E174" s="34"/>
      <c r="F174" s="34"/>
      <c r="G174" s="34"/>
      <c r="H174" s="34"/>
      <c r="I174" s="34"/>
      <c r="J174" s="34"/>
    </row>
    <row r="175" spans="1:10">
      <c r="A175" s="34"/>
      <c r="B175" s="34"/>
      <c r="C175" s="34"/>
      <c r="D175" s="34"/>
      <c r="E175" s="34"/>
      <c r="F175" s="34"/>
      <c r="G175" s="34"/>
      <c r="H175" s="34"/>
      <c r="I175" s="34"/>
      <c r="J175" s="34"/>
    </row>
    <row r="176" spans="1:10">
      <c r="A176" s="34"/>
      <c r="B176" s="34"/>
      <c r="C176" s="34"/>
      <c r="D176" s="34"/>
      <c r="E176" s="34"/>
      <c r="F176" s="34"/>
      <c r="G176" s="34"/>
      <c r="H176" s="34"/>
      <c r="I176" s="34"/>
      <c r="J176" s="34"/>
    </row>
    <row r="177" spans="1:10">
      <c r="A177" s="34"/>
      <c r="B177" s="34"/>
      <c r="C177" s="34"/>
      <c r="D177" s="34"/>
      <c r="E177" s="34"/>
      <c r="F177" s="34"/>
      <c r="G177" s="34"/>
      <c r="H177" s="34"/>
      <c r="I177" s="34"/>
      <c r="J177" s="34"/>
    </row>
    <row r="178" spans="1:10">
      <c r="A178" s="34"/>
      <c r="B178" s="34"/>
      <c r="C178" s="34"/>
      <c r="D178" s="34"/>
      <c r="E178" s="34"/>
      <c r="F178" s="34"/>
      <c r="G178" s="34"/>
      <c r="H178" s="34"/>
      <c r="I178" s="34"/>
      <c r="J178" s="34"/>
    </row>
    <row r="179" spans="1:10">
      <c r="A179" s="34"/>
      <c r="B179" s="34"/>
      <c r="C179" s="34"/>
      <c r="D179" s="34"/>
      <c r="E179" s="34"/>
      <c r="F179" s="34"/>
      <c r="G179" s="34"/>
      <c r="H179" s="34"/>
      <c r="I179" s="34"/>
      <c r="J179" s="34"/>
    </row>
  </sheetData>
  <mergeCells count="24">
    <mergeCell ref="J1:L3"/>
    <mergeCell ref="A10:N10"/>
    <mergeCell ref="A11:N11"/>
    <mergeCell ref="G14:H14"/>
    <mergeCell ref="A28:L28"/>
    <mergeCell ref="A29:L29"/>
    <mergeCell ref="G15:H15"/>
    <mergeCell ref="A6:N6"/>
    <mergeCell ref="A7:N7"/>
    <mergeCell ref="A8:N8"/>
    <mergeCell ref="A9:N9"/>
    <mergeCell ref="I14:K14"/>
    <mergeCell ref="A34:J34"/>
    <mergeCell ref="B30:J30"/>
    <mergeCell ref="A32:B33"/>
    <mergeCell ref="C32:C33"/>
    <mergeCell ref="D32:I32"/>
    <mergeCell ref="J32:J33"/>
    <mergeCell ref="B53:J53"/>
    <mergeCell ref="B69:J69"/>
    <mergeCell ref="B71:J71"/>
    <mergeCell ref="B84:J84"/>
    <mergeCell ref="B79:J79"/>
    <mergeCell ref="B93:J93"/>
  </mergeCells>
  <phoneticPr fontId="13" type="noConversion"/>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J125"/>
  <sheetViews>
    <sheetView workbookViewId="0">
      <selection sqref="A1:J78"/>
    </sheetView>
  </sheetViews>
  <sheetFormatPr defaultRowHeight="15"/>
  <cols>
    <col min="1" max="1" width="3.28515625" customWidth="1"/>
    <col min="2" max="2" width="21.5703125" customWidth="1"/>
    <col min="3" max="3" width="5.85546875" customWidth="1"/>
    <col min="10" max="10" width="37" customWidth="1"/>
  </cols>
  <sheetData>
    <row r="1" spans="1:10" ht="31.5" customHeight="1">
      <c r="A1" s="69" t="s">
        <v>117</v>
      </c>
      <c r="B1" s="69" t="s">
        <v>117</v>
      </c>
      <c r="C1" s="69" t="s">
        <v>117</v>
      </c>
      <c r="D1" s="69" t="s">
        <v>117</v>
      </c>
      <c r="E1" s="69" t="s">
        <v>117</v>
      </c>
      <c r="F1" s="69" t="s">
        <v>117</v>
      </c>
      <c r="G1" s="69" t="s">
        <v>117</v>
      </c>
      <c r="H1" s="69" t="s">
        <v>117</v>
      </c>
      <c r="I1" s="69" t="s">
        <v>117</v>
      </c>
      <c r="J1" s="69" t="s">
        <v>117</v>
      </c>
    </row>
    <row r="2" spans="1:10">
      <c r="A2" s="11"/>
      <c r="B2" s="71" t="s">
        <v>98</v>
      </c>
      <c r="C2" s="71" t="s">
        <v>112</v>
      </c>
      <c r="D2" s="71" t="s">
        <v>112</v>
      </c>
      <c r="E2" s="71" t="s">
        <v>112</v>
      </c>
      <c r="F2" s="71" t="s">
        <v>112</v>
      </c>
      <c r="G2" s="71" t="s">
        <v>112</v>
      </c>
      <c r="H2" s="71" t="s">
        <v>112</v>
      </c>
      <c r="I2" s="71" t="s">
        <v>112</v>
      </c>
      <c r="J2" s="96"/>
    </row>
    <row r="3" spans="1:10">
      <c r="A3" s="11"/>
      <c r="B3" s="60" t="s">
        <v>118</v>
      </c>
      <c r="C3" s="60" t="s">
        <v>118</v>
      </c>
      <c r="D3" s="60" t="s">
        <v>118</v>
      </c>
      <c r="E3" s="60" t="s">
        <v>118</v>
      </c>
      <c r="F3" s="60" t="s">
        <v>118</v>
      </c>
      <c r="G3" s="60" t="s">
        <v>118</v>
      </c>
      <c r="H3" s="60" t="s">
        <v>118</v>
      </c>
      <c r="I3" s="60" t="s">
        <v>118</v>
      </c>
      <c r="J3" s="61"/>
    </row>
    <row r="4" spans="1:10">
      <c r="A4" s="11"/>
      <c r="B4" s="12"/>
      <c r="C4" s="12"/>
      <c r="D4" s="12"/>
      <c r="E4" s="12"/>
      <c r="F4" s="12"/>
      <c r="G4" s="12"/>
      <c r="H4" s="12"/>
      <c r="I4" s="12"/>
      <c r="J4" s="13"/>
    </row>
    <row r="5" spans="1:10">
      <c r="A5" s="91"/>
      <c r="B5" s="94"/>
      <c r="C5" s="91" t="s">
        <v>99</v>
      </c>
      <c r="D5" s="97" t="s">
        <v>120</v>
      </c>
      <c r="E5" s="98" t="s">
        <v>120</v>
      </c>
      <c r="F5" s="98" t="s">
        <v>120</v>
      </c>
      <c r="G5" s="98" t="s">
        <v>120</v>
      </c>
      <c r="H5" s="98" t="s">
        <v>120</v>
      </c>
      <c r="I5" s="99" t="s">
        <v>120</v>
      </c>
      <c r="J5" s="91" t="s">
        <v>121</v>
      </c>
    </row>
    <row r="6" spans="1:10">
      <c r="A6" s="95"/>
      <c r="B6" s="95"/>
      <c r="C6" s="92" t="s">
        <v>119</v>
      </c>
      <c r="D6" s="20">
        <f>F6-2</f>
        <v>2011</v>
      </c>
      <c r="E6" s="20">
        <f>F6-1</f>
        <v>2012</v>
      </c>
      <c r="F6" s="20" t="s">
        <v>93</v>
      </c>
      <c r="G6" s="20">
        <f>F6+1</f>
        <v>2014</v>
      </c>
      <c r="H6" s="20">
        <f>F6+2</f>
        <v>2015</v>
      </c>
      <c r="I6" s="20">
        <f>F6+3</f>
        <v>2016</v>
      </c>
      <c r="J6" s="92" t="s">
        <v>121</v>
      </c>
    </row>
    <row r="7" spans="1:10">
      <c r="A7" s="58" t="s">
        <v>100</v>
      </c>
      <c r="B7" s="59" t="s">
        <v>122</v>
      </c>
      <c r="C7" s="59" t="s">
        <v>122</v>
      </c>
      <c r="D7" s="56"/>
      <c r="E7" s="56"/>
      <c r="F7" s="56"/>
      <c r="G7" s="56"/>
      <c r="H7" s="56"/>
      <c r="I7" s="56"/>
      <c r="J7" s="57"/>
    </row>
    <row r="8" spans="1:10" ht="255" customHeight="1">
      <c r="A8" s="23" t="s">
        <v>123</v>
      </c>
      <c r="B8" s="23" t="s">
        <v>124</v>
      </c>
      <c r="C8" s="23" t="s">
        <v>125</v>
      </c>
      <c r="D8" s="24">
        <v>188.1051984904777</v>
      </c>
      <c r="E8" s="24">
        <v>181.78577793619675</v>
      </c>
      <c r="F8" s="24">
        <v>160.00966096066182</v>
      </c>
      <c r="G8" s="24">
        <v>164.13373860182364</v>
      </c>
      <c r="H8" s="24">
        <v>167.58409785932719</v>
      </c>
      <c r="I8" s="24">
        <v>170.24539877300609</v>
      </c>
      <c r="J8" s="25" t="s">
        <v>126</v>
      </c>
    </row>
    <row r="9" spans="1:10" ht="255">
      <c r="A9" s="15" t="s">
        <v>127</v>
      </c>
      <c r="B9" s="15" t="s">
        <v>128</v>
      </c>
      <c r="C9" s="15" t="s">
        <v>129</v>
      </c>
      <c r="D9" s="17">
        <v>28.360928463915076</v>
      </c>
      <c r="E9" s="17">
        <v>30.112285878206706</v>
      </c>
      <c r="F9" s="17">
        <v>31.839622641509436</v>
      </c>
      <c r="G9" s="17">
        <v>31.996658312447785</v>
      </c>
      <c r="H9" s="17">
        <v>32.172470978441126</v>
      </c>
      <c r="I9" s="17">
        <v>32.3323735088441</v>
      </c>
      <c r="J9" s="16" t="s">
        <v>130</v>
      </c>
    </row>
    <row r="10" spans="1:10" ht="315">
      <c r="A10" s="15" t="s">
        <v>131</v>
      </c>
      <c r="B10" s="15" t="s">
        <v>132</v>
      </c>
      <c r="C10" s="15" t="s">
        <v>133</v>
      </c>
      <c r="D10" s="17">
        <v>6352.923968054296</v>
      </c>
      <c r="E10" s="17">
        <v>9067.3676706469432</v>
      </c>
      <c r="F10" s="17">
        <v>6505.8418621501678</v>
      </c>
      <c r="G10" s="17">
        <v>7247.5601823708212</v>
      </c>
      <c r="H10" s="17">
        <v>8145.2134556574929</v>
      </c>
      <c r="I10" s="17">
        <v>9186.7352760736194</v>
      </c>
      <c r="J10" s="16" t="s">
        <v>134</v>
      </c>
    </row>
    <row r="11" spans="1:10" ht="240">
      <c r="A11" s="15" t="s">
        <v>135</v>
      </c>
      <c r="B11" s="15" t="s">
        <v>136</v>
      </c>
      <c r="C11" s="15" t="s">
        <v>129</v>
      </c>
      <c r="D11" s="17">
        <v>30.080462649968993</v>
      </c>
      <c r="E11" s="17">
        <v>30.097302714536262</v>
      </c>
      <c r="F11" s="17">
        <v>29.390430735992968</v>
      </c>
      <c r="G11" s="17">
        <v>29.449576328619486</v>
      </c>
      <c r="H11" s="17">
        <v>29.57279631325806</v>
      </c>
      <c r="I11" s="17">
        <v>29.57279631325806</v>
      </c>
      <c r="J11" s="16" t="s">
        <v>137</v>
      </c>
    </row>
    <row r="12" spans="1:10" ht="285">
      <c r="A12" s="15" t="s">
        <v>138</v>
      </c>
      <c r="B12" s="15" t="s">
        <v>139</v>
      </c>
      <c r="C12" s="15" t="s">
        <v>129</v>
      </c>
      <c r="D12" s="17">
        <v>94.73684210526315</v>
      </c>
      <c r="E12" s="17">
        <v>83.333333333333343</v>
      </c>
      <c r="F12" s="17">
        <v>100</v>
      </c>
      <c r="G12" s="17">
        <v>100</v>
      </c>
      <c r="H12" s="17">
        <v>100</v>
      </c>
      <c r="I12" s="17">
        <v>100</v>
      </c>
      <c r="J12" s="16" t="s">
        <v>140</v>
      </c>
    </row>
    <row r="13" spans="1:10" ht="409.5">
      <c r="A13" s="15" t="s">
        <v>141</v>
      </c>
      <c r="B13" s="15" t="s">
        <v>142</v>
      </c>
      <c r="C13" s="15" t="s">
        <v>129</v>
      </c>
      <c r="D13" s="17">
        <v>50.838993208150221</v>
      </c>
      <c r="E13" s="17">
        <v>60.54783319705642</v>
      </c>
      <c r="F13" s="17">
        <v>60.179885527391662</v>
      </c>
      <c r="G13" s="17">
        <v>59.321340964840552</v>
      </c>
      <c r="H13" s="17">
        <v>59.076042518397387</v>
      </c>
      <c r="I13" s="17">
        <v>58.871627146361405</v>
      </c>
      <c r="J13" s="16" t="s">
        <v>143</v>
      </c>
    </row>
    <row r="14" spans="1:10" ht="315.75" customHeight="1">
      <c r="A14" s="15" t="s">
        <v>144</v>
      </c>
      <c r="B14" s="15" t="s">
        <v>145</v>
      </c>
      <c r="C14" s="15" t="s">
        <v>129</v>
      </c>
      <c r="D14" s="17">
        <v>7.4510721703770884</v>
      </c>
      <c r="E14" s="17">
        <v>5.4208994237509867</v>
      </c>
      <c r="F14" s="17">
        <v>5.2833378619086444</v>
      </c>
      <c r="G14" s="17">
        <v>5.2522796352583594</v>
      </c>
      <c r="H14" s="17">
        <v>4.1529051987767689</v>
      </c>
      <c r="I14" s="17">
        <v>3.6779141104294468</v>
      </c>
      <c r="J14" s="16" t="s">
        <v>146</v>
      </c>
    </row>
    <row r="15" spans="1:10" ht="75">
      <c r="A15" s="91" t="s">
        <v>147</v>
      </c>
      <c r="B15" s="15" t="s">
        <v>148</v>
      </c>
      <c r="C15" s="15" t="s">
        <v>94</v>
      </c>
      <c r="D15" s="18"/>
      <c r="E15" s="18"/>
      <c r="F15" s="18"/>
      <c r="G15" s="18"/>
      <c r="H15" s="18"/>
      <c r="I15" s="18"/>
      <c r="J15" s="15"/>
    </row>
    <row r="16" spans="1:10" ht="225">
      <c r="A16" s="91" t="s">
        <v>147</v>
      </c>
      <c r="B16" s="15" t="s">
        <v>149</v>
      </c>
      <c r="C16" s="15" t="s">
        <v>133</v>
      </c>
      <c r="D16" s="17">
        <v>10721.2</v>
      </c>
      <c r="E16" s="17">
        <v>13208.9</v>
      </c>
      <c r="F16" s="17">
        <v>15578.7</v>
      </c>
      <c r="G16" s="17">
        <v>16513.419999999998</v>
      </c>
      <c r="H16" s="17">
        <v>17504.23</v>
      </c>
      <c r="I16" s="17">
        <v>18554.48</v>
      </c>
      <c r="J16" s="16" t="s">
        <v>150</v>
      </c>
    </row>
    <row r="17" spans="1:10" ht="300">
      <c r="A17" s="91" t="s">
        <v>147</v>
      </c>
      <c r="B17" s="15" t="s">
        <v>151</v>
      </c>
      <c r="C17" s="15" t="s">
        <v>133</v>
      </c>
      <c r="D17" s="17">
        <v>7891.2015503875964</v>
      </c>
      <c r="E17" s="17">
        <v>10045.5</v>
      </c>
      <c r="F17" s="17">
        <v>12769.3</v>
      </c>
      <c r="G17" s="17">
        <v>13752.54</v>
      </c>
      <c r="H17" s="17">
        <v>14646.45</v>
      </c>
      <c r="I17" s="17">
        <v>15701</v>
      </c>
      <c r="J17" s="16" t="s">
        <v>152</v>
      </c>
    </row>
    <row r="18" spans="1:10" ht="300">
      <c r="A18" s="91" t="s">
        <v>147</v>
      </c>
      <c r="B18" s="15" t="s">
        <v>153</v>
      </c>
      <c r="C18" s="15" t="s">
        <v>133</v>
      </c>
      <c r="D18" s="17">
        <v>9960.1696165191734</v>
      </c>
      <c r="E18" s="17">
        <v>13027.2</v>
      </c>
      <c r="F18" s="17">
        <v>16554</v>
      </c>
      <c r="G18" s="17">
        <v>18010.75</v>
      </c>
      <c r="H18" s="17">
        <v>19379.57</v>
      </c>
      <c r="I18" s="17">
        <v>20988.07</v>
      </c>
      <c r="J18" s="16" t="s">
        <v>154</v>
      </c>
    </row>
    <row r="19" spans="1:10" ht="285">
      <c r="A19" s="91" t="s">
        <v>147</v>
      </c>
      <c r="B19" s="15" t="s">
        <v>155</v>
      </c>
      <c r="C19" s="15" t="s">
        <v>133</v>
      </c>
      <c r="D19" s="17">
        <v>13074.324324324325</v>
      </c>
      <c r="E19" s="17">
        <v>16258.429118773945</v>
      </c>
      <c r="F19" s="17">
        <v>20381.330309901739</v>
      </c>
      <c r="G19" s="17">
        <v>22480.6091954023</v>
      </c>
      <c r="H19" s="17">
        <v>24503.860153256708</v>
      </c>
      <c r="I19" s="17">
        <v>26880.729885057473</v>
      </c>
      <c r="J19" s="16" t="s">
        <v>156</v>
      </c>
    </row>
    <row r="20" spans="1:10" ht="375">
      <c r="A20" s="91" t="s">
        <v>147</v>
      </c>
      <c r="B20" s="15" t="s">
        <v>157</v>
      </c>
      <c r="C20" s="15" t="s">
        <v>133</v>
      </c>
      <c r="D20" s="17">
        <v>8108.8</v>
      </c>
      <c r="E20" s="17">
        <v>9553.7000000000007</v>
      </c>
      <c r="F20" s="17">
        <v>13642.1</v>
      </c>
      <c r="G20" s="17">
        <v>15147</v>
      </c>
      <c r="H20" s="17">
        <v>18875</v>
      </c>
      <c r="I20" s="17">
        <v>23103</v>
      </c>
      <c r="J20" s="16" t="s">
        <v>158</v>
      </c>
    </row>
    <row r="21" spans="1:10" ht="255">
      <c r="A21" s="92" t="s">
        <v>147</v>
      </c>
      <c r="B21" s="20" t="s">
        <v>159</v>
      </c>
      <c r="C21" s="20" t="s">
        <v>133</v>
      </c>
      <c r="D21" s="21">
        <v>10156.299999999999</v>
      </c>
      <c r="E21" s="21">
        <v>15127.9</v>
      </c>
      <c r="F21" s="21">
        <v>19002.900000000001</v>
      </c>
      <c r="G21" s="21">
        <v>20143.07</v>
      </c>
      <c r="H21" s="21">
        <v>21351.66</v>
      </c>
      <c r="I21" s="21">
        <v>22632.76</v>
      </c>
      <c r="J21" s="22" t="s">
        <v>160</v>
      </c>
    </row>
    <row r="22" spans="1:10">
      <c r="A22" s="58" t="s">
        <v>101</v>
      </c>
      <c r="B22" s="89" t="s">
        <v>161</v>
      </c>
      <c r="C22" s="89" t="s">
        <v>161</v>
      </c>
      <c r="D22" s="56"/>
      <c r="E22" s="56"/>
      <c r="F22" s="56"/>
      <c r="G22" s="56"/>
      <c r="H22" s="56"/>
      <c r="I22" s="56"/>
      <c r="J22" s="57"/>
    </row>
    <row r="23" spans="1:10" ht="225">
      <c r="A23" s="23" t="s">
        <v>162</v>
      </c>
      <c r="B23" s="23" t="s">
        <v>163</v>
      </c>
      <c r="C23" s="23" t="s">
        <v>129</v>
      </c>
      <c r="D23" s="24">
        <v>61.234745154343138</v>
      </c>
      <c r="E23" s="24">
        <v>61.980267794221277</v>
      </c>
      <c r="F23" s="24">
        <v>61.212737127371277</v>
      </c>
      <c r="G23" s="24">
        <v>64.608000000000004</v>
      </c>
      <c r="H23" s="24">
        <v>63.872192344194879</v>
      </c>
      <c r="I23" s="24">
        <v>62.411128284389491</v>
      </c>
      <c r="J23" s="25" t="s">
        <v>164</v>
      </c>
    </row>
    <row r="24" spans="1:10" ht="240">
      <c r="A24" s="15" t="s">
        <v>165</v>
      </c>
      <c r="B24" s="15" t="s">
        <v>166</v>
      </c>
      <c r="C24" s="15" t="s">
        <v>129</v>
      </c>
      <c r="D24" s="17">
        <v>19.310839913854988</v>
      </c>
      <c r="E24" s="17">
        <v>22.938689217758984</v>
      </c>
      <c r="F24" s="17">
        <v>27.303523035230352</v>
      </c>
      <c r="G24" s="17">
        <v>20.064</v>
      </c>
      <c r="H24" s="17">
        <v>22.081619740588422</v>
      </c>
      <c r="I24" s="17">
        <v>23.802163833075735</v>
      </c>
      <c r="J24" s="16" t="s">
        <v>167</v>
      </c>
    </row>
    <row r="25" spans="1:10" ht="195">
      <c r="A25" s="20" t="s">
        <v>168</v>
      </c>
      <c r="B25" s="20" t="s">
        <v>169</v>
      </c>
      <c r="C25" s="20" t="s">
        <v>129</v>
      </c>
      <c r="D25" s="21">
        <v>58.333333333333336</v>
      </c>
      <c r="E25" s="21">
        <v>58.333333333333336</v>
      </c>
      <c r="F25" s="21">
        <v>59.090909090909093</v>
      </c>
      <c r="G25" s="21">
        <v>56.521739130434781</v>
      </c>
      <c r="H25" s="21">
        <v>56.521739130434781</v>
      </c>
      <c r="I25" s="21">
        <v>56.521739130434781</v>
      </c>
      <c r="J25" s="22" t="s">
        <v>170</v>
      </c>
    </row>
    <row r="26" spans="1:10" ht="29.25" customHeight="1">
      <c r="A26" s="58" t="s">
        <v>102</v>
      </c>
      <c r="B26" s="59" t="s">
        <v>171</v>
      </c>
      <c r="C26" s="59" t="s">
        <v>171</v>
      </c>
      <c r="D26" s="56"/>
      <c r="E26" s="56"/>
      <c r="F26" s="56"/>
      <c r="G26" s="56"/>
      <c r="H26" s="56"/>
      <c r="I26" s="56"/>
      <c r="J26" s="57"/>
    </row>
    <row r="27" spans="1:10" ht="255">
      <c r="A27" s="23" t="s">
        <v>172</v>
      </c>
      <c r="B27" s="23" t="s">
        <v>173</v>
      </c>
      <c r="C27" s="23" t="s">
        <v>129</v>
      </c>
      <c r="D27" s="24">
        <v>97.156398104265406</v>
      </c>
      <c r="E27" s="24">
        <v>95.067264573991025</v>
      </c>
      <c r="F27" s="24">
        <v>93.717277486911001</v>
      </c>
      <c r="G27" s="24">
        <v>96.894409937888199</v>
      </c>
      <c r="H27" s="24">
        <v>96.875</v>
      </c>
      <c r="I27" s="24">
        <v>97.023809523809518</v>
      </c>
      <c r="J27" s="25" t="s">
        <v>174</v>
      </c>
    </row>
    <row r="28" spans="1:10" ht="210">
      <c r="A28" s="15" t="s">
        <v>175</v>
      </c>
      <c r="B28" s="15" t="s">
        <v>176</v>
      </c>
      <c r="C28" s="15" t="s">
        <v>129</v>
      </c>
      <c r="D28" s="17">
        <v>1.4634146341463414</v>
      </c>
      <c r="E28" s="17">
        <v>5.4298642533936672</v>
      </c>
      <c r="F28" s="17">
        <v>6.1855670103092768</v>
      </c>
      <c r="G28" s="17">
        <v>3.1055900621118013</v>
      </c>
      <c r="H28" s="17">
        <v>3.125</v>
      </c>
      <c r="I28" s="17">
        <v>2.9761904761904754</v>
      </c>
      <c r="J28" s="16" t="s">
        <v>177</v>
      </c>
    </row>
    <row r="29" spans="1:10" ht="165">
      <c r="A29" s="15" t="s">
        <v>178</v>
      </c>
      <c r="B29" s="15" t="s">
        <v>179</v>
      </c>
      <c r="C29" s="15" t="s">
        <v>129</v>
      </c>
      <c r="D29" s="17">
        <v>73.945647002854429</v>
      </c>
      <c r="E29" s="17">
        <v>70.606149858623937</v>
      </c>
      <c r="F29" s="17">
        <v>72.431842049989498</v>
      </c>
      <c r="G29" s="17">
        <v>74.81481481481481</v>
      </c>
      <c r="H29" s="17">
        <v>74.81481481481481</v>
      </c>
      <c r="I29" s="17">
        <v>74.81481481481481</v>
      </c>
      <c r="J29" s="16" t="s">
        <v>180</v>
      </c>
    </row>
    <row r="30" spans="1:10" ht="210">
      <c r="A30" s="15" t="s">
        <v>181</v>
      </c>
      <c r="B30" s="15" t="s">
        <v>182</v>
      </c>
      <c r="C30" s="15" t="s">
        <v>129</v>
      </c>
      <c r="D30" s="17">
        <v>32.258064516129032</v>
      </c>
      <c r="E30" s="17">
        <v>54.838709677419352</v>
      </c>
      <c r="F30" s="17">
        <v>48.275862068965516</v>
      </c>
      <c r="G30" s="17">
        <v>53.846153846153847</v>
      </c>
      <c r="H30" s="17">
        <v>53.846153846153847</v>
      </c>
      <c r="I30" s="17">
        <v>53.846153846153847</v>
      </c>
      <c r="J30" s="16" t="s">
        <v>183</v>
      </c>
    </row>
    <row r="31" spans="1:10" ht="330">
      <c r="A31" s="15" t="s">
        <v>184</v>
      </c>
      <c r="B31" s="15" t="s">
        <v>185</v>
      </c>
      <c r="C31" s="15" t="s">
        <v>129</v>
      </c>
      <c r="D31" s="17">
        <v>85.17493078278379</v>
      </c>
      <c r="E31" s="17">
        <v>83.734015345268546</v>
      </c>
      <c r="F31" s="17">
        <v>86.506086506086504</v>
      </c>
      <c r="G31" s="17">
        <v>86.923847695390776</v>
      </c>
      <c r="H31" s="17">
        <v>87.212150906418415</v>
      </c>
      <c r="I31" s="17">
        <v>87.62764189028735</v>
      </c>
      <c r="J31" s="16" t="s">
        <v>186</v>
      </c>
    </row>
    <row r="32" spans="1:10" ht="195">
      <c r="A32" s="15" t="s">
        <v>187</v>
      </c>
      <c r="B32" s="15" t="s">
        <v>188</v>
      </c>
      <c r="C32" s="15" t="s">
        <v>129</v>
      </c>
      <c r="D32" s="17">
        <v>11.0803324099723</v>
      </c>
      <c r="E32" s="17">
        <v>14.066496163682865</v>
      </c>
      <c r="F32" s="17">
        <v>15.721315721315722</v>
      </c>
      <c r="G32" s="17">
        <v>16.332665330661321</v>
      </c>
      <c r="H32" s="17">
        <v>15.923566878980889</v>
      </c>
      <c r="I32" s="17">
        <v>15.435763476608884</v>
      </c>
      <c r="J32" s="16" t="s">
        <v>189</v>
      </c>
    </row>
    <row r="33" spans="1:10" ht="165">
      <c r="A33" s="15" t="s">
        <v>190</v>
      </c>
      <c r="B33" s="15" t="s">
        <v>191</v>
      </c>
      <c r="C33" s="15" t="s">
        <v>192</v>
      </c>
      <c r="D33" s="17">
        <v>65.379270516717327</v>
      </c>
      <c r="E33" s="17">
        <v>77.794571023398731</v>
      </c>
      <c r="F33" s="17">
        <v>86.35705840114889</v>
      </c>
      <c r="G33" s="17">
        <v>85.038443227802901</v>
      </c>
      <c r="H33" s="17">
        <v>82.984769053117788</v>
      </c>
      <c r="I33" s="17">
        <v>81.343983758177302</v>
      </c>
      <c r="J33" s="16" t="s">
        <v>193</v>
      </c>
    </row>
    <row r="34" spans="1:10" ht="360">
      <c r="A34" s="20" t="s">
        <v>194</v>
      </c>
      <c r="B34" s="20" t="s">
        <v>195</v>
      </c>
      <c r="C34" s="20" t="s">
        <v>129</v>
      </c>
      <c r="D34" s="21">
        <v>43.196381454956651</v>
      </c>
      <c r="E34" s="21">
        <v>45.875898600075672</v>
      </c>
      <c r="F34" s="21">
        <v>42.291822955738937</v>
      </c>
      <c r="G34" s="21">
        <v>40.654038598999286</v>
      </c>
      <c r="H34" s="21">
        <v>39.230901879634423</v>
      </c>
      <c r="I34" s="21">
        <v>41.070834718989026</v>
      </c>
      <c r="J34" s="22" t="s">
        <v>196</v>
      </c>
    </row>
    <row r="35" spans="1:10">
      <c r="A35" s="58" t="s">
        <v>103</v>
      </c>
      <c r="B35" s="59" t="s">
        <v>197</v>
      </c>
      <c r="C35" s="59" t="s">
        <v>197</v>
      </c>
      <c r="D35" s="56"/>
      <c r="E35" s="56"/>
      <c r="F35" s="56"/>
      <c r="G35" s="56"/>
      <c r="H35" s="56"/>
      <c r="I35" s="56"/>
      <c r="J35" s="57"/>
    </row>
    <row r="36" spans="1:10" ht="90">
      <c r="A36" s="90" t="s">
        <v>198</v>
      </c>
      <c r="B36" s="23" t="s">
        <v>199</v>
      </c>
      <c r="C36" s="23" t="s">
        <v>94</v>
      </c>
      <c r="D36" s="30"/>
      <c r="E36" s="30"/>
      <c r="F36" s="30"/>
      <c r="G36" s="30"/>
      <c r="H36" s="30"/>
      <c r="I36" s="30"/>
      <c r="J36" s="23"/>
    </row>
    <row r="37" spans="1:10" ht="91.5" customHeight="1">
      <c r="A37" s="91" t="s">
        <v>198</v>
      </c>
      <c r="B37" s="15" t="s">
        <v>200</v>
      </c>
      <c r="C37" s="15" t="s">
        <v>129</v>
      </c>
      <c r="D37" s="17">
        <v>3.6774255075206765</v>
      </c>
      <c r="E37" s="17">
        <v>3.449329330526735</v>
      </c>
      <c r="F37" s="17">
        <v>3.5586135802636059</v>
      </c>
      <c r="G37" s="17">
        <v>3.5826984632661669</v>
      </c>
      <c r="H37" s="17">
        <v>3.604610992093483</v>
      </c>
      <c r="I37" s="17">
        <v>3.6156680810262856</v>
      </c>
      <c r="J37" s="16" t="s">
        <v>201</v>
      </c>
    </row>
    <row r="38" spans="1:10" ht="120">
      <c r="A38" s="91" t="s">
        <v>198</v>
      </c>
      <c r="B38" s="15" t="s">
        <v>202</v>
      </c>
      <c r="C38" s="15" t="s">
        <v>129</v>
      </c>
      <c r="D38" s="17">
        <v>31.325301204819279</v>
      </c>
      <c r="E38" s="17">
        <v>31.325301204819279</v>
      </c>
      <c r="F38" s="17">
        <v>92.857142857142861</v>
      </c>
      <c r="G38" s="17">
        <v>92.857142857142861</v>
      </c>
      <c r="H38" s="17">
        <v>92.857142857142861</v>
      </c>
      <c r="I38" s="17">
        <v>92.857142857142861</v>
      </c>
      <c r="J38" s="16" t="s">
        <v>203</v>
      </c>
    </row>
    <row r="39" spans="1:10" ht="75">
      <c r="A39" s="91" t="s">
        <v>198</v>
      </c>
      <c r="B39" s="15" t="s">
        <v>204</v>
      </c>
      <c r="C39" s="15" t="s">
        <v>129</v>
      </c>
      <c r="D39" s="17">
        <v>0</v>
      </c>
      <c r="E39" s="17">
        <v>0</v>
      </c>
      <c r="F39" s="17">
        <v>0</v>
      </c>
      <c r="G39" s="17">
        <v>0</v>
      </c>
      <c r="H39" s="17">
        <v>0</v>
      </c>
      <c r="I39" s="17">
        <v>0</v>
      </c>
      <c r="J39" s="16" t="s">
        <v>205</v>
      </c>
    </row>
    <row r="40" spans="1:10" ht="224.25" customHeight="1">
      <c r="A40" s="15"/>
      <c r="B40" s="15" t="s">
        <v>206</v>
      </c>
      <c r="C40" s="15" t="s">
        <v>129</v>
      </c>
      <c r="D40" s="17">
        <v>7.6923076923076934</v>
      </c>
      <c r="E40" s="17">
        <v>6.25</v>
      </c>
      <c r="F40" s="17">
        <v>7.8125</v>
      </c>
      <c r="G40" s="17">
        <v>26.5625</v>
      </c>
      <c r="H40" s="17">
        <v>26.5625</v>
      </c>
      <c r="I40" s="17">
        <v>26.5625</v>
      </c>
      <c r="J40" s="16" t="s">
        <v>207</v>
      </c>
    </row>
    <row r="41" spans="1:10" ht="210">
      <c r="A41" s="20" t="s">
        <v>208</v>
      </c>
      <c r="B41" s="20" t="s">
        <v>209</v>
      </c>
      <c r="C41" s="20" t="s">
        <v>129</v>
      </c>
      <c r="D41" s="21">
        <v>0</v>
      </c>
      <c r="E41" s="21">
        <v>0</v>
      </c>
      <c r="F41" s="21">
        <v>33.333333333333329</v>
      </c>
      <c r="G41" s="21">
        <v>33.333333333333329</v>
      </c>
      <c r="H41" s="21">
        <v>33.333333333333329</v>
      </c>
      <c r="I41" s="21">
        <v>33.333333333333329</v>
      </c>
      <c r="J41" s="22" t="s">
        <v>210</v>
      </c>
    </row>
    <row r="42" spans="1:10" ht="15" customHeight="1">
      <c r="A42" s="58" t="s">
        <v>104</v>
      </c>
      <c r="B42" s="89" t="s">
        <v>211</v>
      </c>
      <c r="C42" s="89" t="s">
        <v>211</v>
      </c>
      <c r="D42" s="56"/>
      <c r="E42" s="56"/>
      <c r="F42" s="56"/>
      <c r="G42" s="56"/>
      <c r="H42" s="56"/>
      <c r="I42" s="56"/>
      <c r="J42" s="57"/>
    </row>
    <row r="43" spans="1:10" ht="315">
      <c r="A43" s="31" t="s">
        <v>212</v>
      </c>
      <c r="B43" s="31" t="s">
        <v>213</v>
      </c>
      <c r="C43" s="31" t="s">
        <v>129</v>
      </c>
      <c r="D43" s="32">
        <v>22.356141941900944</v>
      </c>
      <c r="E43" s="32">
        <v>24.85593774134141</v>
      </c>
      <c r="F43" s="32">
        <v>28.003657421517829</v>
      </c>
      <c r="G43" s="32">
        <v>29.051987767584091</v>
      </c>
      <c r="H43" s="32">
        <v>31.327160493827162</v>
      </c>
      <c r="I43" s="32">
        <v>32.972136222910223</v>
      </c>
      <c r="J43" s="33" t="s">
        <v>214</v>
      </c>
    </row>
    <row r="44" spans="1:10" ht="14.25" customHeight="1">
      <c r="A44" s="58" t="s">
        <v>105</v>
      </c>
      <c r="B44" s="89" t="s">
        <v>215</v>
      </c>
      <c r="C44" s="89" t="s">
        <v>215</v>
      </c>
      <c r="D44" s="56"/>
      <c r="E44" s="56"/>
      <c r="F44" s="56"/>
      <c r="G44" s="56"/>
      <c r="H44" s="56"/>
      <c r="I44" s="56"/>
      <c r="J44" s="57"/>
    </row>
    <row r="45" spans="1:10" ht="120">
      <c r="A45" s="90" t="s">
        <v>216</v>
      </c>
      <c r="B45" s="23" t="s">
        <v>217</v>
      </c>
      <c r="C45" s="23" t="s">
        <v>218</v>
      </c>
      <c r="D45" s="24">
        <v>19.598182676421995</v>
      </c>
      <c r="E45" s="24">
        <v>21.126297215659303</v>
      </c>
      <c r="F45" s="24">
        <v>20.679670832063394</v>
      </c>
      <c r="G45" s="24">
        <v>21.100917431192659</v>
      </c>
      <c r="H45" s="24">
        <v>21.60493827160494</v>
      </c>
      <c r="I45" s="24">
        <v>21.981424148606813</v>
      </c>
      <c r="J45" s="25" t="s">
        <v>219</v>
      </c>
    </row>
    <row r="46" spans="1:10" ht="135">
      <c r="A46" s="91" t="s">
        <v>216</v>
      </c>
      <c r="B46" s="15" t="s">
        <v>220</v>
      </c>
      <c r="C46" s="15" t="s">
        <v>218</v>
      </c>
      <c r="D46" s="17">
        <v>0.32548342743468978</v>
      </c>
      <c r="E46" s="17">
        <v>0.34254143646408836</v>
      </c>
      <c r="F46" s="17">
        <v>0.35935754611599197</v>
      </c>
      <c r="G46" s="17">
        <v>0.45288753799392117</v>
      </c>
      <c r="H46" s="17">
        <v>0.54033639143730872</v>
      </c>
      <c r="I46" s="17">
        <v>0.54601226993865037</v>
      </c>
      <c r="J46" s="16" t="s">
        <v>221</v>
      </c>
    </row>
    <row r="47" spans="1:10" ht="270.75" customHeight="1">
      <c r="A47" s="91" t="s">
        <v>222</v>
      </c>
      <c r="B47" s="15" t="s">
        <v>223</v>
      </c>
      <c r="C47" s="15" t="s">
        <v>224</v>
      </c>
      <c r="D47" s="17">
        <v>2.67</v>
      </c>
      <c r="E47" s="17">
        <v>4.5</v>
      </c>
      <c r="F47" s="17">
        <v>9.2899999999999991</v>
      </c>
      <c r="G47" s="17">
        <v>10.07</v>
      </c>
      <c r="H47" s="17">
        <v>7.5200000000000005</v>
      </c>
      <c r="I47" s="17">
        <v>7.5200000000000005</v>
      </c>
      <c r="J47" s="16" t="s">
        <v>225</v>
      </c>
    </row>
    <row r="48" spans="1:10" ht="300.75" customHeight="1">
      <c r="A48" s="92" t="s">
        <v>222</v>
      </c>
      <c r="B48" s="20" t="s">
        <v>226</v>
      </c>
      <c r="C48" s="20" t="s">
        <v>224</v>
      </c>
      <c r="D48" s="21">
        <v>3.0000000000000002E-2</v>
      </c>
      <c r="E48" s="21">
        <v>0.15</v>
      </c>
      <c r="F48" s="21">
        <v>1.1500000000000001</v>
      </c>
      <c r="G48" s="21">
        <v>7.03</v>
      </c>
      <c r="H48" s="21">
        <v>4.46</v>
      </c>
      <c r="I48" s="21">
        <v>4.46</v>
      </c>
      <c r="J48" s="22" t="s">
        <v>227</v>
      </c>
    </row>
    <row r="49" spans="1:10" ht="258.75" customHeight="1">
      <c r="A49" s="93" t="s">
        <v>228</v>
      </c>
      <c r="B49" s="26" t="s">
        <v>229</v>
      </c>
      <c r="C49" s="26" t="s">
        <v>94</v>
      </c>
      <c r="D49" s="27"/>
      <c r="E49" s="27"/>
      <c r="F49" s="27"/>
      <c r="G49" s="27"/>
      <c r="H49" s="27"/>
      <c r="I49" s="27"/>
      <c r="J49" s="26"/>
    </row>
    <row r="50" spans="1:10" ht="75">
      <c r="A50" s="93" t="s">
        <v>228</v>
      </c>
      <c r="B50" s="26" t="s">
        <v>230</v>
      </c>
      <c r="C50" s="26" t="s">
        <v>218</v>
      </c>
      <c r="D50" s="28">
        <v>0</v>
      </c>
      <c r="E50" s="28">
        <v>0</v>
      </c>
      <c r="F50" s="28">
        <v>0</v>
      </c>
      <c r="G50" s="28">
        <v>0</v>
      </c>
      <c r="H50" s="28">
        <v>0</v>
      </c>
      <c r="I50" s="28">
        <v>0</v>
      </c>
      <c r="J50" s="29" t="s">
        <v>231</v>
      </c>
    </row>
    <row r="51" spans="1:10" ht="75">
      <c r="A51" s="93" t="s">
        <v>228</v>
      </c>
      <c r="B51" s="26" t="s">
        <v>232</v>
      </c>
      <c r="C51" s="26" t="s">
        <v>218</v>
      </c>
      <c r="D51" s="28">
        <v>10800</v>
      </c>
      <c r="E51" s="28">
        <v>6080</v>
      </c>
      <c r="F51" s="28">
        <v>0</v>
      </c>
      <c r="G51" s="28">
        <v>0</v>
      </c>
      <c r="H51" s="28">
        <v>0</v>
      </c>
      <c r="I51" s="28">
        <v>0</v>
      </c>
      <c r="J51" s="29" t="s">
        <v>0</v>
      </c>
    </row>
    <row r="52" spans="1:10" ht="16.5" customHeight="1">
      <c r="A52" s="58" t="s">
        <v>106</v>
      </c>
      <c r="B52" s="59"/>
      <c r="C52" s="59"/>
      <c r="D52" s="56"/>
      <c r="E52" s="56"/>
      <c r="F52" s="56"/>
      <c r="G52" s="56"/>
      <c r="H52" s="56"/>
      <c r="I52" s="56"/>
      <c r="J52" s="57"/>
    </row>
    <row r="53" spans="1:10" ht="255">
      <c r="A53" s="26" t="s">
        <v>1</v>
      </c>
      <c r="B53" s="26" t="s">
        <v>2</v>
      </c>
      <c r="C53" s="26" t="s">
        <v>129</v>
      </c>
      <c r="D53" s="28">
        <v>75.371287128712865</v>
      </c>
      <c r="E53" s="28">
        <v>76.372609500308457</v>
      </c>
      <c r="F53" s="28">
        <v>76.448828606658452</v>
      </c>
      <c r="G53" s="28">
        <v>80.147965474722554</v>
      </c>
      <c r="H53" s="28">
        <v>83.230579531442658</v>
      </c>
      <c r="I53" s="28">
        <v>86.313193588162761</v>
      </c>
      <c r="J53" s="29" t="s">
        <v>3</v>
      </c>
    </row>
    <row r="54" spans="1:10" ht="409.5">
      <c r="A54" s="23" t="s">
        <v>4</v>
      </c>
      <c r="B54" s="23" t="s">
        <v>5</v>
      </c>
      <c r="C54" s="23" t="s">
        <v>129</v>
      </c>
      <c r="D54" s="24">
        <v>77.777777777777786</v>
      </c>
      <c r="E54" s="24">
        <v>87.5</v>
      </c>
      <c r="F54" s="24">
        <v>87.5</v>
      </c>
      <c r="G54" s="24">
        <v>87.5</v>
      </c>
      <c r="H54" s="24">
        <v>87.5</v>
      </c>
      <c r="I54" s="24">
        <v>87.5</v>
      </c>
      <c r="J54" s="25" t="s">
        <v>6</v>
      </c>
    </row>
    <row r="55" spans="1:10" ht="195">
      <c r="A55" s="20" t="s">
        <v>7</v>
      </c>
      <c r="B55" s="20" t="s">
        <v>8</v>
      </c>
      <c r="C55" s="20" t="s">
        <v>129</v>
      </c>
      <c r="D55" s="21">
        <v>48.255813953488378</v>
      </c>
      <c r="E55" s="21">
        <v>61.271676300578036</v>
      </c>
      <c r="F55" s="21">
        <v>83.636363636363626</v>
      </c>
      <c r="G55" s="21">
        <v>98.787878787878796</v>
      </c>
      <c r="H55" s="21">
        <v>100</v>
      </c>
      <c r="I55" s="21">
        <v>100</v>
      </c>
      <c r="J55" s="22" t="s">
        <v>9</v>
      </c>
    </row>
    <row r="56" spans="1:10" ht="181.5" customHeight="1">
      <c r="A56" s="26" t="s">
        <v>10</v>
      </c>
      <c r="B56" s="26" t="s">
        <v>109</v>
      </c>
      <c r="C56" s="26" t="s">
        <v>129</v>
      </c>
      <c r="D56" s="28">
        <v>9.912854030501089</v>
      </c>
      <c r="E56" s="28">
        <v>6.0941828254847668</v>
      </c>
      <c r="F56" s="28">
        <v>4.7452896022330773</v>
      </c>
      <c r="G56" s="28">
        <v>4.666666666666667</v>
      </c>
      <c r="H56" s="28">
        <v>4.666666666666667</v>
      </c>
      <c r="I56" s="28">
        <v>4.666666666666667</v>
      </c>
      <c r="J56" s="29" t="s">
        <v>11</v>
      </c>
    </row>
    <row r="57" spans="1:10" ht="15.75" customHeight="1">
      <c r="A57" s="58" t="s">
        <v>107</v>
      </c>
      <c r="B57" s="59" t="s">
        <v>12</v>
      </c>
      <c r="C57" s="59" t="s">
        <v>12</v>
      </c>
      <c r="D57" s="56"/>
      <c r="E57" s="56"/>
      <c r="F57" s="56"/>
      <c r="G57" s="56"/>
      <c r="H57" s="56"/>
      <c r="I57" s="56"/>
      <c r="J57" s="57"/>
    </row>
    <row r="58" spans="1:10" ht="210">
      <c r="A58" s="26" t="s">
        <v>13</v>
      </c>
      <c r="B58" s="26" t="s">
        <v>14</v>
      </c>
      <c r="C58" s="26" t="s">
        <v>129</v>
      </c>
      <c r="D58" s="28">
        <v>23.900506117784897</v>
      </c>
      <c r="E58" s="28">
        <v>21.833508562583852</v>
      </c>
      <c r="F58" s="28">
        <v>23.494111215205162</v>
      </c>
      <c r="G58" s="28">
        <v>80.6167543966056</v>
      </c>
      <c r="H58" s="28">
        <v>85.465060085698639</v>
      </c>
      <c r="I58" s="28">
        <v>86.496843126277952</v>
      </c>
      <c r="J58" s="29" t="s">
        <v>15</v>
      </c>
    </row>
    <row r="59" spans="1:10" ht="212.25" customHeight="1">
      <c r="A59" s="23" t="s">
        <v>16</v>
      </c>
      <c r="B59" s="23" t="s">
        <v>17</v>
      </c>
      <c r="C59" s="23" t="s">
        <v>129</v>
      </c>
      <c r="D59" s="24">
        <v>0.57386972427829375</v>
      </c>
      <c r="E59" s="24">
        <v>0</v>
      </c>
      <c r="F59" s="24">
        <v>0</v>
      </c>
      <c r="G59" s="24">
        <v>0</v>
      </c>
      <c r="H59" s="24">
        <v>0</v>
      </c>
      <c r="I59" s="24">
        <v>0</v>
      </c>
      <c r="J59" s="25" t="s">
        <v>18</v>
      </c>
    </row>
    <row r="60" spans="1:10" ht="150">
      <c r="A60" s="15" t="s">
        <v>19</v>
      </c>
      <c r="B60" s="15" t="s">
        <v>20</v>
      </c>
      <c r="C60" s="15" t="s">
        <v>192</v>
      </c>
      <c r="D60" s="17">
        <v>0</v>
      </c>
      <c r="E60" s="17">
        <v>0</v>
      </c>
      <c r="F60" s="17">
        <v>0</v>
      </c>
      <c r="G60" s="17">
        <v>0</v>
      </c>
      <c r="H60" s="17">
        <v>0</v>
      </c>
      <c r="I60" s="17">
        <v>0</v>
      </c>
      <c r="J60" s="16" t="s">
        <v>21</v>
      </c>
    </row>
    <row r="61" spans="1:10" ht="210">
      <c r="A61" s="15" t="s">
        <v>22</v>
      </c>
      <c r="B61" s="15" t="s">
        <v>23</v>
      </c>
      <c r="C61" s="15" t="s">
        <v>129</v>
      </c>
      <c r="D61" s="17">
        <v>0</v>
      </c>
      <c r="E61" s="17">
        <v>0</v>
      </c>
      <c r="F61" s="17">
        <v>0</v>
      </c>
      <c r="G61" s="17">
        <v>0</v>
      </c>
      <c r="H61" s="17">
        <v>0</v>
      </c>
      <c r="I61" s="17">
        <v>0</v>
      </c>
      <c r="J61" s="16" t="s">
        <v>24</v>
      </c>
    </row>
    <row r="62" spans="1:10" ht="165">
      <c r="A62" s="15" t="s">
        <v>25</v>
      </c>
      <c r="B62" s="15" t="s">
        <v>26</v>
      </c>
      <c r="C62" s="15" t="s">
        <v>133</v>
      </c>
      <c r="D62" s="17">
        <v>1473.2626103618759</v>
      </c>
      <c r="E62" s="17">
        <v>1720.7061236856171</v>
      </c>
      <c r="F62" s="17">
        <v>2076.5486338797814</v>
      </c>
      <c r="G62" s="17">
        <v>2225.9118541033436</v>
      </c>
      <c r="H62" s="17">
        <v>2242.9755351681956</v>
      </c>
      <c r="I62" s="17">
        <v>2249.9018404907974</v>
      </c>
      <c r="J62" s="16" t="s">
        <v>27</v>
      </c>
    </row>
    <row r="63" spans="1:10" ht="180">
      <c r="A63" s="15" t="s">
        <v>28</v>
      </c>
      <c r="B63" s="15" t="s">
        <v>29</v>
      </c>
      <c r="C63" s="15" t="s">
        <v>30</v>
      </c>
      <c r="D63" s="17" t="s">
        <v>31</v>
      </c>
      <c r="E63" s="17" t="s">
        <v>31</v>
      </c>
      <c r="F63" s="17" t="s">
        <v>31</v>
      </c>
      <c r="G63" s="17" t="s">
        <v>31</v>
      </c>
      <c r="H63" s="17" t="s">
        <v>31</v>
      </c>
      <c r="I63" s="17" t="s">
        <v>31</v>
      </c>
      <c r="J63" s="16" t="s">
        <v>32</v>
      </c>
    </row>
    <row r="64" spans="1:10" ht="409.5">
      <c r="A64" s="20" t="s">
        <v>33</v>
      </c>
      <c r="B64" s="20" t="s">
        <v>34</v>
      </c>
      <c r="C64" s="20" t="s">
        <v>35</v>
      </c>
      <c r="D64" s="21">
        <v>65.12</v>
      </c>
      <c r="E64" s="21">
        <v>54.3</v>
      </c>
      <c r="F64" s="21">
        <v>37.6</v>
      </c>
      <c r="G64" s="21">
        <v>40</v>
      </c>
      <c r="H64" s="21">
        <v>45</v>
      </c>
      <c r="I64" s="21">
        <v>50</v>
      </c>
      <c r="J64" s="22" t="s">
        <v>63</v>
      </c>
    </row>
    <row r="65" spans="1:10" ht="270">
      <c r="A65" s="26" t="s">
        <v>64</v>
      </c>
      <c r="B65" s="26" t="s">
        <v>65</v>
      </c>
      <c r="C65" s="26" t="s">
        <v>66</v>
      </c>
      <c r="D65" s="28">
        <v>34.183</v>
      </c>
      <c r="E65" s="28">
        <v>33.666000000000004</v>
      </c>
      <c r="F65" s="28">
        <v>33.122999999999998</v>
      </c>
      <c r="G65" s="28">
        <v>32.9</v>
      </c>
      <c r="H65" s="28">
        <v>32.700000000000003</v>
      </c>
      <c r="I65" s="28">
        <v>32.6</v>
      </c>
      <c r="J65" s="29" t="s">
        <v>67</v>
      </c>
    </row>
    <row r="66" spans="1:10" ht="19.5" customHeight="1">
      <c r="A66" s="59" t="s">
        <v>108</v>
      </c>
      <c r="B66" s="59" t="s">
        <v>68</v>
      </c>
      <c r="C66" s="59" t="s">
        <v>68</v>
      </c>
      <c r="D66" s="56"/>
      <c r="E66" s="56"/>
      <c r="F66" s="56"/>
      <c r="G66" s="56"/>
      <c r="H66" s="56"/>
      <c r="I66" s="56"/>
      <c r="J66" s="56"/>
    </row>
    <row r="67" spans="1:10" ht="90">
      <c r="A67" s="93" t="s">
        <v>69</v>
      </c>
      <c r="B67" s="26" t="s">
        <v>70</v>
      </c>
      <c r="C67" s="26" t="s">
        <v>94</v>
      </c>
      <c r="D67" s="27"/>
      <c r="E67" s="27"/>
      <c r="F67" s="27"/>
      <c r="G67" s="27"/>
      <c r="H67" s="27"/>
      <c r="I67" s="27"/>
      <c r="J67" s="26"/>
    </row>
    <row r="68" spans="1:10" ht="195">
      <c r="A68" s="93" t="s">
        <v>69</v>
      </c>
      <c r="B68" s="26" t="s">
        <v>71</v>
      </c>
      <c r="C68" s="26" t="s">
        <v>72</v>
      </c>
      <c r="D68" s="28">
        <v>629.39757160647571</v>
      </c>
      <c r="E68" s="28">
        <v>610.40889303482584</v>
      </c>
      <c r="F68" s="28">
        <v>590.91164783794318</v>
      </c>
      <c r="G68" s="28">
        <v>574.34241245136195</v>
      </c>
      <c r="H68" s="28">
        <v>557.11214007782098</v>
      </c>
      <c r="I68" s="28">
        <v>540.39875486381322</v>
      </c>
      <c r="J68" s="29" t="s">
        <v>73</v>
      </c>
    </row>
    <row r="69" spans="1:10" ht="165">
      <c r="A69" s="93" t="s">
        <v>69</v>
      </c>
      <c r="B69" s="26" t="s">
        <v>74</v>
      </c>
      <c r="C69" s="26" t="s">
        <v>75</v>
      </c>
      <c r="D69" s="28">
        <v>0.20895914833579168</v>
      </c>
      <c r="E69" s="28">
        <v>0.20160251394856663</v>
      </c>
      <c r="F69" s="28">
        <v>0.26071980231575537</v>
      </c>
      <c r="G69" s="28">
        <v>0.25303974358974357</v>
      </c>
      <c r="H69" s="28">
        <v>0.24544807692307688</v>
      </c>
      <c r="I69" s="28">
        <v>0.23808525641025638</v>
      </c>
      <c r="J69" s="29" t="s">
        <v>76</v>
      </c>
    </row>
    <row r="70" spans="1:10" ht="165">
      <c r="A70" s="93" t="s">
        <v>69</v>
      </c>
      <c r="B70" s="26" t="s">
        <v>77</v>
      </c>
      <c r="C70" s="26" t="s">
        <v>78</v>
      </c>
      <c r="D70" s="28">
        <v>25.423728813559322</v>
      </c>
      <c r="E70" s="28">
        <v>25.155932203389831</v>
      </c>
      <c r="F70" s="28">
        <v>19.517876754118365</v>
      </c>
      <c r="G70" s="28">
        <v>19.393331250000003</v>
      </c>
      <c r="H70" s="28">
        <v>18.811531250000002</v>
      </c>
      <c r="I70" s="28">
        <v>18.247187500000003</v>
      </c>
      <c r="J70" s="29" t="s">
        <v>79</v>
      </c>
    </row>
    <row r="71" spans="1:10" ht="165">
      <c r="A71" s="93" t="s">
        <v>69</v>
      </c>
      <c r="B71" s="26" t="s">
        <v>80</v>
      </c>
      <c r="C71" s="26" t="s">
        <v>78</v>
      </c>
      <c r="D71" s="28">
        <v>31.015722291407222</v>
      </c>
      <c r="E71" s="28">
        <v>25.73847703803207</v>
      </c>
      <c r="F71" s="28">
        <v>34.976163542340011</v>
      </c>
      <c r="G71" s="28">
        <v>34.136508130081303</v>
      </c>
      <c r="H71" s="28">
        <v>33.11241463414634</v>
      </c>
      <c r="I71" s="28">
        <v>32.119040650406504</v>
      </c>
      <c r="J71" s="29" t="s">
        <v>81</v>
      </c>
    </row>
    <row r="72" spans="1:10" ht="165">
      <c r="A72" s="93" t="s">
        <v>69</v>
      </c>
      <c r="B72" s="26" t="s">
        <v>82</v>
      </c>
      <c r="C72" s="26" t="s">
        <v>78</v>
      </c>
      <c r="D72" s="28">
        <v>168.06662515566626</v>
      </c>
      <c r="E72" s="28">
        <v>150.37360423138276</v>
      </c>
      <c r="F72" s="28">
        <v>144.75597931480286</v>
      </c>
      <c r="G72" s="28">
        <v>140.43716666666666</v>
      </c>
      <c r="H72" s="28">
        <v>136.22408333333334</v>
      </c>
      <c r="I72" s="28">
        <v>132.13736083333333</v>
      </c>
      <c r="J72" s="29" t="s">
        <v>83</v>
      </c>
    </row>
    <row r="73" spans="1:10" ht="105">
      <c r="A73" s="90" t="s">
        <v>84</v>
      </c>
      <c r="B73" s="23" t="s">
        <v>85</v>
      </c>
      <c r="C73" s="23" t="s">
        <v>94</v>
      </c>
      <c r="D73" s="30"/>
      <c r="E73" s="30"/>
      <c r="F73" s="30"/>
      <c r="G73" s="30"/>
      <c r="H73" s="30"/>
      <c r="I73" s="30"/>
      <c r="J73" s="23"/>
    </row>
    <row r="74" spans="1:10" ht="120">
      <c r="A74" s="91" t="s">
        <v>84</v>
      </c>
      <c r="B74" s="15" t="s">
        <v>71</v>
      </c>
      <c r="C74" s="15" t="s">
        <v>86</v>
      </c>
      <c r="D74" s="17">
        <v>178.26990024281076</v>
      </c>
      <c r="E74" s="17">
        <v>175.08792253311944</v>
      </c>
      <c r="F74" s="17">
        <v>171.71119765721707</v>
      </c>
      <c r="G74" s="17">
        <v>169.04711246200608</v>
      </c>
      <c r="H74" s="17">
        <v>164.97859327217125</v>
      </c>
      <c r="I74" s="17">
        <v>160.53987730061348</v>
      </c>
      <c r="J74" s="16" t="s">
        <v>87</v>
      </c>
    </row>
    <row r="75" spans="1:10" ht="120">
      <c r="A75" s="91" t="s">
        <v>84</v>
      </c>
      <c r="B75" s="15" t="s">
        <v>74</v>
      </c>
      <c r="C75" s="15" t="s">
        <v>75</v>
      </c>
      <c r="D75" s="17">
        <v>0.37974621167232075</v>
      </c>
      <c r="E75" s="17">
        <v>0.37110335111263459</v>
      </c>
      <c r="F75" s="17">
        <v>0.35602424053889131</v>
      </c>
      <c r="G75" s="17">
        <v>0.34617478991596634</v>
      </c>
      <c r="H75" s="17">
        <v>0.33578955582232883</v>
      </c>
      <c r="I75" s="17">
        <v>0.3257158463385354</v>
      </c>
      <c r="J75" s="16" t="s">
        <v>88</v>
      </c>
    </row>
    <row r="76" spans="1:10" ht="135">
      <c r="A76" s="91" t="s">
        <v>84</v>
      </c>
      <c r="B76" s="15" t="s">
        <v>77</v>
      </c>
      <c r="C76" s="15" t="s">
        <v>89</v>
      </c>
      <c r="D76" s="17">
        <v>0.63335576163590068</v>
      </c>
      <c r="E76" s="17">
        <v>0.63654725836155168</v>
      </c>
      <c r="F76" s="17">
        <v>0.63309482836699582</v>
      </c>
      <c r="G76" s="17">
        <v>0.6249240121580546</v>
      </c>
      <c r="H76" s="17">
        <v>0.60978593272171266</v>
      </c>
      <c r="I76" s="17">
        <v>0.59325153374233131</v>
      </c>
      <c r="J76" s="16" t="s">
        <v>90</v>
      </c>
    </row>
    <row r="77" spans="1:10" ht="135">
      <c r="A77" s="91" t="s">
        <v>84</v>
      </c>
      <c r="B77" s="15" t="s">
        <v>80</v>
      </c>
      <c r="C77" s="15" t="s">
        <v>89</v>
      </c>
      <c r="D77" s="17">
        <v>2.6519029927156765</v>
      </c>
      <c r="E77" s="17">
        <v>2.8972850947543511</v>
      </c>
      <c r="F77" s="17">
        <v>2.7098994656281148</v>
      </c>
      <c r="G77" s="17">
        <v>2.5136778115501524</v>
      </c>
      <c r="H77" s="17">
        <v>2.4525993883792045</v>
      </c>
      <c r="I77" s="17">
        <v>2.386196319018405</v>
      </c>
      <c r="J77" s="16" t="s">
        <v>91</v>
      </c>
    </row>
    <row r="78" spans="1:10" ht="135">
      <c r="A78" s="91" t="s">
        <v>84</v>
      </c>
      <c r="B78" s="15" t="s">
        <v>82</v>
      </c>
      <c r="C78" s="15" t="s">
        <v>89</v>
      </c>
      <c r="D78" s="17">
        <v>0</v>
      </c>
      <c r="E78" s="17">
        <v>0</v>
      </c>
      <c r="F78" s="17">
        <v>0</v>
      </c>
      <c r="G78" s="17">
        <v>0</v>
      </c>
      <c r="H78" s="17">
        <v>0</v>
      </c>
      <c r="I78" s="17">
        <v>0</v>
      </c>
      <c r="J78" s="16" t="s">
        <v>92</v>
      </c>
    </row>
    <row r="79" spans="1:10">
      <c r="A79" s="14"/>
      <c r="B79" s="14"/>
      <c r="C79" s="14"/>
      <c r="D79" s="19"/>
      <c r="E79" s="19"/>
      <c r="F79" s="19"/>
      <c r="G79" s="19"/>
      <c r="H79" s="19"/>
      <c r="I79" s="19"/>
      <c r="J79" s="14"/>
    </row>
    <row r="80" spans="1:10">
      <c r="A80" s="14"/>
      <c r="B80" s="14"/>
      <c r="C80" s="14"/>
      <c r="D80" s="19"/>
      <c r="E80" s="19"/>
      <c r="F80" s="19"/>
      <c r="G80" s="19"/>
      <c r="H80" s="19"/>
      <c r="I80" s="19"/>
      <c r="J80" s="14"/>
    </row>
    <row r="81" spans="1:10">
      <c r="A81" s="14"/>
      <c r="B81" s="14"/>
      <c r="C81" s="14"/>
      <c r="D81" s="19"/>
      <c r="E81" s="19"/>
      <c r="F81" s="19"/>
      <c r="G81" s="19"/>
      <c r="H81" s="19"/>
      <c r="I81" s="19"/>
      <c r="J81" s="14"/>
    </row>
    <row r="82" spans="1:10">
      <c r="A82" s="14"/>
      <c r="B82" s="14"/>
      <c r="C82" s="14"/>
      <c r="D82" s="19"/>
      <c r="E82" s="19"/>
      <c r="F82" s="19"/>
      <c r="G82" s="19"/>
      <c r="H82" s="19"/>
      <c r="I82" s="19"/>
      <c r="J82" s="14"/>
    </row>
    <row r="83" spans="1:10">
      <c r="A83" s="14"/>
      <c r="B83" s="14"/>
      <c r="C83" s="14"/>
      <c r="D83" s="19"/>
      <c r="E83" s="19"/>
      <c r="F83" s="19"/>
      <c r="G83" s="19"/>
      <c r="H83" s="19"/>
      <c r="I83" s="19"/>
      <c r="J83" s="14"/>
    </row>
    <row r="84" spans="1:10">
      <c r="A84" s="14"/>
      <c r="B84" s="14"/>
      <c r="C84" s="14"/>
      <c r="D84" s="19"/>
      <c r="E84" s="19"/>
      <c r="F84" s="19"/>
      <c r="G84" s="19"/>
      <c r="H84" s="19"/>
      <c r="I84" s="19"/>
      <c r="J84" s="14"/>
    </row>
    <row r="85" spans="1:10">
      <c r="A85" s="14"/>
      <c r="B85" s="14"/>
      <c r="C85" s="14"/>
      <c r="D85" s="19"/>
      <c r="E85" s="19"/>
      <c r="F85" s="19"/>
      <c r="G85" s="19"/>
      <c r="H85" s="19"/>
      <c r="I85" s="19"/>
      <c r="J85" s="14"/>
    </row>
    <row r="86" spans="1:10">
      <c r="A86" s="14"/>
      <c r="B86" s="14"/>
      <c r="C86" s="14"/>
      <c r="D86" s="19"/>
      <c r="E86" s="19"/>
      <c r="F86" s="19"/>
      <c r="G86" s="19"/>
      <c r="H86" s="19"/>
      <c r="I86" s="19"/>
      <c r="J86" s="14"/>
    </row>
    <row r="87" spans="1:10">
      <c r="A87" s="14"/>
      <c r="B87" s="14"/>
      <c r="C87" s="14"/>
      <c r="D87" s="19"/>
      <c r="E87" s="19"/>
      <c r="F87" s="19"/>
      <c r="G87" s="19"/>
      <c r="H87" s="19"/>
      <c r="I87" s="19"/>
      <c r="J87" s="14"/>
    </row>
    <row r="88" spans="1:10">
      <c r="A88" s="14"/>
      <c r="B88" s="14"/>
      <c r="C88" s="14"/>
      <c r="D88" s="19"/>
      <c r="E88" s="19"/>
      <c r="F88" s="19"/>
      <c r="G88" s="19"/>
      <c r="H88" s="19"/>
      <c r="I88" s="19"/>
      <c r="J88" s="14"/>
    </row>
    <row r="89" spans="1:10">
      <c r="A89" s="14"/>
      <c r="B89" s="14"/>
      <c r="C89" s="14"/>
      <c r="D89" s="19"/>
      <c r="E89" s="19"/>
      <c r="F89" s="19"/>
      <c r="G89" s="19"/>
      <c r="H89" s="19"/>
      <c r="I89" s="19"/>
      <c r="J89" s="14"/>
    </row>
    <row r="90" spans="1:10">
      <c r="A90" s="14"/>
      <c r="B90" s="14"/>
      <c r="C90" s="14"/>
      <c r="D90" s="19"/>
      <c r="E90" s="19"/>
      <c r="F90" s="19"/>
      <c r="G90" s="19"/>
      <c r="H90" s="19"/>
      <c r="I90" s="19"/>
      <c r="J90" s="14"/>
    </row>
    <row r="91" spans="1:10">
      <c r="A91" s="14"/>
      <c r="B91" s="14"/>
      <c r="C91" s="14"/>
      <c r="D91" s="19"/>
      <c r="E91" s="19"/>
      <c r="F91" s="19"/>
      <c r="G91" s="19"/>
      <c r="H91" s="19"/>
      <c r="I91" s="19"/>
      <c r="J91" s="14"/>
    </row>
    <row r="92" spans="1:10">
      <c r="A92" s="14"/>
      <c r="B92" s="14"/>
      <c r="C92" s="14"/>
      <c r="D92" s="19"/>
      <c r="E92" s="19"/>
      <c r="F92" s="19"/>
      <c r="G92" s="19"/>
      <c r="H92" s="19"/>
      <c r="I92" s="19"/>
      <c r="J92" s="14"/>
    </row>
    <row r="93" spans="1:10">
      <c r="A93" s="14"/>
      <c r="B93" s="14"/>
      <c r="C93" s="14"/>
      <c r="D93" s="19"/>
      <c r="E93" s="19"/>
      <c r="F93" s="19"/>
      <c r="G93" s="19"/>
      <c r="H93" s="19"/>
      <c r="I93" s="19"/>
      <c r="J93" s="14"/>
    </row>
    <row r="94" spans="1:10">
      <c r="A94" s="14"/>
      <c r="B94" s="14"/>
      <c r="C94" s="14"/>
      <c r="D94" s="19"/>
      <c r="E94" s="19"/>
      <c r="F94" s="19"/>
      <c r="G94" s="19"/>
      <c r="H94" s="19"/>
      <c r="I94" s="19"/>
      <c r="J94" s="14"/>
    </row>
    <row r="95" spans="1:10">
      <c r="A95" s="14"/>
      <c r="B95" s="14"/>
      <c r="C95" s="14"/>
      <c r="D95" s="19"/>
      <c r="E95" s="19"/>
      <c r="F95" s="19"/>
      <c r="G95" s="19"/>
      <c r="H95" s="19"/>
      <c r="I95" s="19"/>
      <c r="J95" s="14"/>
    </row>
    <row r="96" spans="1:10">
      <c r="A96" s="14"/>
      <c r="B96" s="14"/>
      <c r="C96" s="14"/>
      <c r="D96" s="19"/>
      <c r="E96" s="19"/>
      <c r="F96" s="19"/>
      <c r="G96" s="19"/>
      <c r="H96" s="19"/>
      <c r="I96" s="19"/>
      <c r="J96" s="14"/>
    </row>
    <row r="97" spans="1:10">
      <c r="A97" s="14"/>
      <c r="B97" s="14"/>
      <c r="C97" s="14"/>
      <c r="D97" s="19"/>
      <c r="E97" s="19"/>
      <c r="F97" s="19"/>
      <c r="G97" s="19"/>
      <c r="H97" s="19"/>
      <c r="I97" s="19"/>
      <c r="J97" s="14"/>
    </row>
    <row r="98" spans="1:10">
      <c r="A98" s="14"/>
      <c r="B98" s="14"/>
      <c r="C98" s="14"/>
      <c r="D98" s="19"/>
      <c r="E98" s="19"/>
      <c r="F98" s="19"/>
      <c r="G98" s="19"/>
      <c r="H98" s="19"/>
      <c r="I98" s="19"/>
      <c r="J98" s="14"/>
    </row>
    <row r="99" spans="1:10">
      <c r="A99" s="14"/>
      <c r="B99" s="14"/>
      <c r="C99" s="14"/>
      <c r="D99" s="19"/>
      <c r="E99" s="19"/>
      <c r="F99" s="19"/>
      <c r="G99" s="19"/>
      <c r="H99" s="19"/>
      <c r="I99" s="19"/>
      <c r="J99" s="14"/>
    </row>
    <row r="100" spans="1:10">
      <c r="A100" s="14"/>
      <c r="B100" s="14"/>
      <c r="C100" s="14"/>
      <c r="D100" s="19"/>
      <c r="E100" s="19"/>
      <c r="F100" s="19"/>
      <c r="G100" s="19"/>
      <c r="H100" s="19"/>
      <c r="I100" s="19"/>
      <c r="J100" s="14"/>
    </row>
    <row r="101" spans="1:10">
      <c r="A101" s="14"/>
      <c r="B101" s="14"/>
      <c r="C101" s="14"/>
      <c r="D101" s="19"/>
      <c r="E101" s="19"/>
      <c r="F101" s="19"/>
      <c r="G101" s="19"/>
      <c r="H101" s="19"/>
      <c r="I101" s="19"/>
      <c r="J101" s="14"/>
    </row>
    <row r="102" spans="1:10">
      <c r="A102" s="14"/>
      <c r="B102" s="14"/>
      <c r="C102" s="14"/>
      <c r="D102" s="19"/>
      <c r="E102" s="19"/>
      <c r="F102" s="19"/>
      <c r="G102" s="19"/>
      <c r="H102" s="19"/>
      <c r="I102" s="19"/>
      <c r="J102" s="14"/>
    </row>
    <row r="103" spans="1:10">
      <c r="A103" s="14"/>
      <c r="B103" s="14"/>
      <c r="C103" s="14"/>
      <c r="D103" s="19"/>
      <c r="E103" s="19"/>
      <c r="F103" s="19"/>
      <c r="G103" s="19"/>
      <c r="H103" s="19"/>
      <c r="I103" s="19"/>
      <c r="J103" s="14"/>
    </row>
    <row r="104" spans="1:10">
      <c r="A104" s="14"/>
      <c r="B104" s="14"/>
      <c r="C104" s="14"/>
      <c r="D104" s="19"/>
      <c r="E104" s="19"/>
      <c r="F104" s="19"/>
      <c r="G104" s="19"/>
      <c r="H104" s="19"/>
      <c r="I104" s="19"/>
      <c r="J104" s="14"/>
    </row>
    <row r="105" spans="1:10">
      <c r="A105" s="14"/>
      <c r="B105" s="14"/>
      <c r="C105" s="14"/>
      <c r="D105" s="19"/>
      <c r="E105" s="19"/>
      <c r="F105" s="19"/>
      <c r="G105" s="19"/>
      <c r="H105" s="19"/>
      <c r="I105" s="19"/>
      <c r="J105" s="14"/>
    </row>
    <row r="106" spans="1:10">
      <c r="A106" s="14"/>
      <c r="B106" s="14"/>
      <c r="C106" s="14"/>
      <c r="D106" s="19"/>
      <c r="E106" s="19"/>
      <c r="F106" s="19"/>
      <c r="G106" s="19"/>
      <c r="H106" s="19"/>
      <c r="I106" s="19"/>
      <c r="J106" s="14"/>
    </row>
    <row r="107" spans="1:10">
      <c r="A107" s="14"/>
      <c r="B107" s="14"/>
      <c r="C107" s="14"/>
      <c r="D107" s="19"/>
      <c r="E107" s="19"/>
      <c r="F107" s="19"/>
      <c r="G107" s="19"/>
      <c r="H107" s="19"/>
      <c r="I107" s="19"/>
      <c r="J107" s="14"/>
    </row>
    <row r="108" spans="1:10">
      <c r="A108" s="14"/>
      <c r="B108" s="14"/>
      <c r="C108" s="14"/>
      <c r="D108" s="19"/>
      <c r="E108" s="19"/>
      <c r="F108" s="19"/>
      <c r="G108" s="19"/>
      <c r="H108" s="19"/>
      <c r="I108" s="19"/>
      <c r="J108" s="14"/>
    </row>
    <row r="109" spans="1:10">
      <c r="A109" s="14"/>
      <c r="B109" s="14"/>
      <c r="C109" s="14"/>
      <c r="D109" s="19"/>
      <c r="E109" s="19"/>
      <c r="F109" s="19"/>
      <c r="G109" s="19"/>
      <c r="H109" s="19"/>
      <c r="I109" s="19"/>
      <c r="J109" s="14"/>
    </row>
    <row r="110" spans="1:10">
      <c r="A110" s="14"/>
      <c r="B110" s="14"/>
      <c r="C110" s="14"/>
      <c r="D110" s="19"/>
      <c r="E110" s="19"/>
      <c r="F110" s="19"/>
      <c r="G110" s="19"/>
      <c r="H110" s="19"/>
      <c r="I110" s="19"/>
      <c r="J110" s="14"/>
    </row>
    <row r="111" spans="1:10">
      <c r="A111" s="14"/>
      <c r="B111" s="14"/>
      <c r="C111" s="14"/>
      <c r="D111" s="19"/>
      <c r="E111" s="19"/>
      <c r="F111" s="19"/>
      <c r="G111" s="19"/>
      <c r="H111" s="19"/>
      <c r="I111" s="19"/>
      <c r="J111" s="14"/>
    </row>
    <row r="112" spans="1:10">
      <c r="A112" s="14"/>
      <c r="B112" s="14"/>
      <c r="C112" s="14"/>
      <c r="D112" s="19"/>
      <c r="E112" s="19"/>
      <c r="F112" s="19"/>
      <c r="G112" s="19"/>
      <c r="H112" s="19"/>
      <c r="I112" s="19"/>
      <c r="J112" s="14"/>
    </row>
    <row r="113" spans="1:10">
      <c r="A113" s="14"/>
      <c r="B113" s="14"/>
      <c r="C113" s="14"/>
      <c r="D113" s="19"/>
      <c r="E113" s="19"/>
      <c r="F113" s="19"/>
      <c r="G113" s="19"/>
      <c r="H113" s="19"/>
      <c r="I113" s="19"/>
      <c r="J113" s="14"/>
    </row>
    <row r="114" spans="1:10">
      <c r="A114" s="14"/>
      <c r="B114" s="14"/>
      <c r="C114" s="14"/>
      <c r="D114" s="19"/>
      <c r="E114" s="19"/>
      <c r="F114" s="19"/>
      <c r="G114" s="19"/>
      <c r="H114" s="19"/>
      <c r="I114" s="19"/>
      <c r="J114" s="14"/>
    </row>
    <row r="115" spans="1:10">
      <c r="A115" s="14"/>
      <c r="B115" s="14"/>
      <c r="C115" s="14"/>
      <c r="D115" s="19"/>
      <c r="E115" s="19"/>
      <c r="F115" s="19"/>
      <c r="G115" s="19"/>
      <c r="H115" s="19"/>
      <c r="I115" s="19"/>
      <c r="J115" s="14"/>
    </row>
    <row r="116" spans="1:10">
      <c r="A116" s="14"/>
      <c r="B116" s="14"/>
      <c r="C116" s="14"/>
      <c r="D116" s="19"/>
      <c r="E116" s="19"/>
      <c r="F116" s="19"/>
      <c r="G116" s="19"/>
      <c r="H116" s="19"/>
      <c r="I116" s="19"/>
      <c r="J116" s="14"/>
    </row>
    <row r="117" spans="1:10">
      <c r="A117" s="14"/>
      <c r="B117" s="14"/>
      <c r="C117" s="14"/>
      <c r="D117" s="14"/>
      <c r="E117" s="14"/>
      <c r="F117" s="14"/>
      <c r="G117" s="14"/>
      <c r="H117" s="14"/>
      <c r="I117" s="14"/>
      <c r="J117" s="14"/>
    </row>
    <row r="118" spans="1:10">
      <c r="A118" s="14"/>
      <c r="B118" s="14"/>
      <c r="C118" s="14"/>
      <c r="D118" s="14"/>
      <c r="E118" s="14"/>
      <c r="F118" s="14"/>
      <c r="G118" s="14"/>
      <c r="H118" s="14"/>
      <c r="I118" s="14"/>
      <c r="J118" s="14"/>
    </row>
    <row r="119" spans="1:10">
      <c r="A119" s="14"/>
      <c r="B119" s="14"/>
      <c r="C119" s="14"/>
      <c r="D119" s="14"/>
      <c r="E119" s="14"/>
      <c r="F119" s="14"/>
      <c r="G119" s="14"/>
      <c r="H119" s="14"/>
      <c r="I119" s="14"/>
      <c r="J119" s="14"/>
    </row>
    <row r="120" spans="1:10">
      <c r="A120" s="14"/>
      <c r="B120" s="14"/>
      <c r="C120" s="14"/>
      <c r="D120" s="14"/>
      <c r="E120" s="14"/>
      <c r="F120" s="14"/>
      <c r="G120" s="14"/>
      <c r="H120" s="14"/>
      <c r="I120" s="14"/>
      <c r="J120" s="14"/>
    </row>
    <row r="121" spans="1:10">
      <c r="A121" s="14"/>
      <c r="B121" s="14"/>
      <c r="C121" s="14"/>
      <c r="D121" s="14"/>
      <c r="E121" s="14"/>
      <c r="F121" s="14"/>
      <c r="G121" s="14"/>
      <c r="H121" s="14"/>
      <c r="I121" s="14"/>
      <c r="J121" s="14"/>
    </row>
    <row r="122" spans="1:10">
      <c r="A122" s="14"/>
      <c r="B122" s="14"/>
      <c r="C122" s="14"/>
      <c r="D122" s="14"/>
      <c r="E122" s="14"/>
      <c r="F122" s="14"/>
      <c r="G122" s="14"/>
      <c r="H122" s="14"/>
      <c r="I122" s="14"/>
      <c r="J122" s="14"/>
    </row>
    <row r="123" spans="1:10">
      <c r="A123" s="14"/>
      <c r="B123" s="14"/>
      <c r="C123" s="14"/>
      <c r="D123" s="14"/>
      <c r="E123" s="14"/>
      <c r="F123" s="14"/>
      <c r="G123" s="14"/>
      <c r="H123" s="14"/>
      <c r="I123" s="14"/>
      <c r="J123" s="14"/>
    </row>
    <row r="124" spans="1:10">
      <c r="A124" s="14"/>
      <c r="B124" s="14"/>
      <c r="C124" s="14"/>
      <c r="D124" s="14"/>
      <c r="E124" s="14"/>
      <c r="F124" s="14"/>
      <c r="G124" s="14"/>
      <c r="H124" s="14"/>
      <c r="I124" s="14"/>
      <c r="J124" s="14"/>
    </row>
    <row r="125" spans="1:10">
      <c r="A125" s="14"/>
      <c r="B125" s="14"/>
      <c r="C125" s="14"/>
      <c r="D125" s="14"/>
      <c r="E125" s="14"/>
      <c r="F125" s="14"/>
      <c r="G125" s="14"/>
      <c r="H125" s="14"/>
      <c r="I125" s="14"/>
      <c r="J125" s="14"/>
    </row>
  </sheetData>
  <mergeCells count="23">
    <mergeCell ref="A35:J35"/>
    <mergeCell ref="J5:J6"/>
    <mergeCell ref="A42:J42"/>
    <mergeCell ref="A66:J66"/>
    <mergeCell ref="A57:J57"/>
    <mergeCell ref="A52:J52"/>
    <mergeCell ref="B2:J2"/>
    <mergeCell ref="B3:J3"/>
    <mergeCell ref="A49:A51"/>
    <mergeCell ref="A36:A39"/>
    <mergeCell ref="A45:A46"/>
    <mergeCell ref="A15:A21"/>
    <mergeCell ref="D5:I5"/>
    <mergeCell ref="A26:J26"/>
    <mergeCell ref="A22:J22"/>
    <mergeCell ref="A7:J7"/>
    <mergeCell ref="A1:J1"/>
    <mergeCell ref="A73:A78"/>
    <mergeCell ref="C5:C6"/>
    <mergeCell ref="A67:A72"/>
    <mergeCell ref="A5:B6"/>
    <mergeCell ref="A44:J44"/>
    <mergeCell ref="A47:A48"/>
  </mergeCells>
  <phoneticPr fontId="13" type="noConversion"/>
  <pageMargins left="0.7" right="0.7" top="0.75" bottom="0.75" header="0.3" footer="0.3"/>
  <pageSetup paperSize="9" orientation="landscape" verticalDpi="0" r:id="rId1"/>
  <headerFooter>
    <oddFooter>Страница &amp;P</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2014-04-29T07:18:01Z</cp:lastPrinted>
  <dcterms:created xsi:type="dcterms:W3CDTF">2006-09-16T00:00:00Z</dcterms:created>
  <dcterms:modified xsi:type="dcterms:W3CDTF">2014-04-29T11:31:34Z</dcterms:modified>
</cp:coreProperties>
</file>