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3655" windowHeight="940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24519"/>
</workbook>
</file>

<file path=xl/calcChain.xml><?xml version="1.0" encoding="utf-8"?>
<calcChain xmlns="http://schemas.openxmlformats.org/spreadsheetml/2006/main">
  <c r="AJ9" i="2"/>
  <c r="AJ10"/>
  <c r="AJ11"/>
  <c r="AJ12"/>
  <c r="AJ13"/>
  <c r="AJ14"/>
  <c r="AJ15"/>
  <c r="AJ16"/>
  <c r="AJ17"/>
  <c r="AJ18"/>
  <c r="AJ19"/>
  <c r="AJ20"/>
  <c r="AJ21"/>
  <c r="AJ22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7"/>
  <c r="AJ8"/>
</calcChain>
</file>

<file path=xl/sharedStrings.xml><?xml version="1.0" encoding="utf-8"?>
<sst xmlns="http://schemas.openxmlformats.org/spreadsheetml/2006/main" count="280" uniqueCount="101">
  <si>
    <t>за период с 01.01.2018г. по 31.03.2018г.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</si>
  <si>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</si>
  <si>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</si>
  <si>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</si>
  <si>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</si>
  <si>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</si>
  <si>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</si>
  <si>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</si>
  <si>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</si>
  <si>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/>
  </si>
  <si>
    <t>Уточненная роспись/план</t>
  </si>
  <si>
    <t>Уточненный лимит БО</t>
  </si>
  <si>
    <t>Финансирование</t>
  </si>
  <si>
    <t>Касс. расход</t>
  </si>
  <si>
    <t>Остаток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</si>
  <si>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</si>
  <si>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</si>
  <si>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</si>
  <si>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</si>
  <si>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 xml:space="preserve">    Функционирование высшего должностного лица субъекта Российской Федерации и муниципального образования</t>
  </si>
  <si>
    <t>000</t>
  </si>
  <si>
    <t>0102</t>
  </si>
  <si>
    <t>0000000000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</si>
  <si>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</si>
  <si>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</si>
  <si>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</si>
  <si>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</si>
  <si>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</si>
  <si>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</si>
  <si>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</si>
  <si>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</si>
  <si>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проведения выборов и референдумов</t>
  </si>
  <si>
    <t>0107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</si>
  <si>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</si>
  <si>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</si>
  <si>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</si>
  <si>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</si>
  <si>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  Мобилизационная и вневойсковая подготовка</t>
  </si>
  <si>
    <t>0203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</si>
  <si>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</si>
  <si>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</si>
  <si>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Обеспечение пожарной безопасности</t>
  </si>
  <si>
    <t>0310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</si>
  <si>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</si>
  <si>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</si>
  <si>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</si>
  <si>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</si>
  <si>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</si>
  <si>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</si>
  <si>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</si>
  <si>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</si>
  <si>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</si>
  <si>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</si>
  <si>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</si>
  <si>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</si>
  <si>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</si>
  <si>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</si>
  <si>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</si>
  <si>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</si>
  <si>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</si>
  <si>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</si>
  <si>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</si>
  <si>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</si>
  <si>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</si>
  <si>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</si>
  <si>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</si>
  <si>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</si>
  <si>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</si>
  <si>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</si>
  <si>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Профессиональная подготовка, переподготовка и повышение квалификации</t>
  </si>
  <si>
    <t>0705</t>
  </si>
  <si>
    <t xml:space="preserve">    Молодёжная политика</t>
  </si>
  <si>
    <t>0707</t>
  </si>
  <si>
    <t xml:space="preserve">    Другие вопросы в области образования</t>
  </si>
  <si>
    <t>0709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</si>
  <si>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</si>
  <si>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</si>
  <si>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</si>
  <si>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</si>
  <si>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</si>
  <si>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</si>
  <si>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</si>
  <si>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</si>
  <si>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</si>
  <si>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</si>
  <si>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</si>
  <si>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</si>
  <si>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  Физическая культура</t>
  </si>
  <si>
    <t>1101</t>
  </si>
  <si>
    <t xml:space="preserve">    Массовый спорт</t>
  </si>
  <si>
    <t>1102</t>
  </si>
  <si>
    <t xml:space="preserve">    Обслуживание государственного внутреннего и муниципального долга</t>
  </si>
  <si>
    <t>1301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</si>
  <si>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</si>
  <si>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</si>
  <si>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Иные дотации</t>
  </si>
  <si>
    <t>1402</t>
  </si>
  <si>
    <t xml:space="preserve">    Условно  утверждённые расходы</t>
  </si>
  <si>
    <t>9999</t>
  </si>
  <si>
    <t>ВСЕГО РАСХОДОВ:</t>
  </si>
  <si>
    <t>Исполнение бюджета МО "Балезинский район" по расходам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</si>
</sst>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7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28" applyNumberFormat="1" applyProtection="1">
      <alignment horizontal="center" vertical="center" wrapText="1"/>
    </xf>
    <xf numFmtId="0" fontId="3" fillId="0" borderId="2" xfId="29" applyNumberFormat="1" applyProtection="1">
      <alignment vertical="top" wrapText="1"/>
    </xf>
    <xf numFmtId="1" fontId="1" fillId="0" borderId="2" xfId="30" applyNumberFormat="1" applyProtection="1">
      <alignment horizontal="center" vertical="top" shrinkToFit="1"/>
    </xf>
    <xf numFmtId="1" fontId="1" fillId="0" borderId="2" xfId="30" applyProtection="1">
      <alignment horizontal="center" vertical="top" shrinkToFit="1"/>
    </xf>
    <xf numFmtId="4" fontId="3" fillId="2" borderId="2" xfId="31" applyProtection="1">
      <alignment horizontal="right" vertical="top" shrinkToFit="1"/>
    </xf>
    <xf numFmtId="10" fontId="3" fillId="2" borderId="2" xfId="32" applyProtection="1">
      <alignment horizontal="right" vertical="top" shrinkToFit="1"/>
    </xf>
    <xf numFmtId="4" fontId="3" fillId="3" borderId="2" xfId="34" applyProtection="1">
      <alignment horizontal="right" vertical="top" shrinkToFit="1"/>
    </xf>
    <xf numFmtId="10" fontId="3" fillId="3" borderId="2" xfId="35" applyProtection="1">
      <alignment horizontal="right" vertical="top" shrinkToFit="1"/>
    </xf>
    <xf numFmtId="0" fontId="1" fillId="0" borderId="1" xfId="36" applyNumberFormat="1" applyProtection="1">
      <alignment horizontal="left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 applyProtection="1">
      <alignment horizontal="center" vertical="center" wrapText="1"/>
      <protection locked="0"/>
    </xf>
    <xf numFmtId="0" fontId="1" fillId="0" borderId="2" xfId="15" applyNumberFormat="1" applyProtection="1">
      <alignment horizontal="center" vertical="center" wrapText="1"/>
    </xf>
    <xf numFmtId="0" fontId="1" fillId="0" borderId="2" xfId="15" applyProtection="1">
      <alignment horizontal="center" vertical="center" wrapText="1"/>
      <protection locked="0"/>
    </xf>
    <xf numFmtId="0" fontId="1" fillId="0" borderId="2" xfId="16" applyNumberFormat="1" applyProtection="1">
      <alignment horizontal="center" vertical="center" wrapText="1"/>
    </xf>
    <xf numFmtId="0" fontId="1" fillId="0" borderId="2" xfId="16" applyProtection="1">
      <alignment horizontal="center" vertical="center" wrapText="1"/>
      <protection locked="0"/>
    </xf>
    <xf numFmtId="0" fontId="1" fillId="0" borderId="2" xfId="17" applyNumberFormat="1" applyProtection="1">
      <alignment horizontal="center" vertical="center" wrapText="1"/>
    </xf>
    <xf numFmtId="0" fontId="1" fillId="0" borderId="2" xfId="17" applyProtection="1">
      <alignment horizontal="center" vertical="center" wrapText="1"/>
      <protection locked="0"/>
    </xf>
    <xf numFmtId="0" fontId="1" fillId="0" borderId="2" xfId="18" applyNumberFormat="1" applyProtection="1">
      <alignment horizontal="center" vertical="center" wrapText="1"/>
    </xf>
    <xf numFmtId="0" fontId="1" fillId="0" borderId="2" xfId="18" applyProtection="1">
      <alignment horizontal="center" vertical="center" wrapText="1"/>
      <protection locked="0"/>
    </xf>
    <xf numFmtId="0" fontId="1" fillId="0" borderId="2" xfId="19" applyNumberFormat="1" applyProtection="1">
      <alignment horizontal="center" vertical="center" wrapText="1"/>
    </xf>
    <xf numFmtId="0" fontId="1" fillId="0" borderId="2" xfId="19" applyProtection="1">
      <alignment horizontal="center" vertical="center" wrapText="1"/>
      <protection locked="0"/>
    </xf>
    <xf numFmtId="0" fontId="1" fillId="0" borderId="1" xfId="36" applyNumberFormat="1" applyProtection="1">
      <alignment horizontal="left" wrapText="1"/>
    </xf>
    <xf numFmtId="0" fontId="1" fillId="0" borderId="1" xfId="36" applyProtection="1">
      <alignment horizontal="left" wrapText="1"/>
      <protection locked="0"/>
    </xf>
    <xf numFmtId="0" fontId="3" fillId="0" borderId="2" xfId="33" applyNumberFormat="1" applyProtection="1">
      <alignment horizontal="left"/>
    </xf>
    <xf numFmtId="0" fontId="3" fillId="0" borderId="2" xfId="33" applyProtection="1">
      <alignment horizontal="left"/>
      <protection locked="0"/>
    </xf>
    <xf numFmtId="0" fontId="1" fillId="0" borderId="2" xfId="21" applyNumberFormat="1" applyProtection="1">
      <alignment horizontal="center" vertical="center" wrapText="1"/>
    </xf>
    <xf numFmtId="0" fontId="1" fillId="0" borderId="2" xfId="21" applyProtection="1">
      <alignment horizontal="center" vertical="center" wrapText="1"/>
      <protection locked="0"/>
    </xf>
    <xf numFmtId="0" fontId="1" fillId="0" borderId="2" xfId="22" applyNumberFormat="1" applyProtection="1">
      <alignment horizontal="center" vertical="center" wrapText="1"/>
    </xf>
    <xf numFmtId="0" fontId="1" fillId="0" borderId="2" xfId="22" applyProtection="1">
      <alignment horizontal="center" vertical="center" wrapText="1"/>
      <protection locked="0"/>
    </xf>
    <xf numFmtId="0" fontId="1" fillId="0" borderId="2" xfId="23" applyNumberFormat="1" applyProtection="1">
      <alignment horizontal="center" vertical="center" wrapText="1"/>
    </xf>
    <xf numFmtId="0" fontId="1" fillId="0" borderId="2" xfId="23" applyProtection="1">
      <alignment horizontal="center" vertical="center" wrapText="1"/>
      <protection locked="0"/>
    </xf>
    <xf numFmtId="0" fontId="1" fillId="0" borderId="2" xfId="24" applyNumberFormat="1" applyProtection="1">
      <alignment horizontal="center" vertical="center" wrapText="1"/>
    </xf>
    <xf numFmtId="0" fontId="1" fillId="0" borderId="2" xfId="24" applyProtection="1">
      <alignment horizontal="center" vertical="center" wrapText="1"/>
      <protection locked="0"/>
    </xf>
    <xf numFmtId="0" fontId="1" fillId="0" borderId="2" xfId="25" applyNumberFormat="1" applyProtection="1">
      <alignment horizontal="center" vertical="center" wrapText="1"/>
    </xf>
    <xf numFmtId="0" fontId="1" fillId="0" borderId="2" xfId="25" applyProtection="1">
      <alignment horizontal="center" vertical="center" wrapText="1"/>
      <protection locked="0"/>
    </xf>
    <xf numFmtId="0" fontId="1" fillId="0" borderId="2" xfId="26" applyNumberFormat="1" applyProtection="1">
      <alignment horizontal="center" vertical="center" wrapText="1"/>
    </xf>
    <xf numFmtId="0" fontId="1" fillId="0" borderId="2" xfId="26" applyProtection="1">
      <alignment horizontal="center" vertical="center" wrapText="1"/>
      <protection locked="0"/>
    </xf>
    <xf numFmtId="0" fontId="1" fillId="0" borderId="2" xfId="27" applyNumberFormat="1" applyProtection="1">
      <alignment horizontal="center" vertical="center" wrapText="1"/>
    </xf>
    <xf numFmtId="0" fontId="1" fillId="0" borderId="2" xfId="27" applyProtection="1">
      <alignment horizontal="center" vertical="center" wrapText="1"/>
      <protection locked="0"/>
    </xf>
    <xf numFmtId="0" fontId="1" fillId="0" borderId="2" xfId="28" applyNumberFormat="1" applyProtection="1">
      <alignment horizontal="center" vertical="center" wrapText="1"/>
    </xf>
    <xf numFmtId="0" fontId="1" fillId="0" borderId="2" xfId="28" applyProtection="1">
      <alignment horizontal="center" vertical="center" wrapText="1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1" fillId="0" borderId="2" xfId="8" applyNumberFormat="1" applyProtection="1">
      <alignment horizontal="center" vertical="center" wrapText="1"/>
    </xf>
    <xf numFmtId="0" fontId="1" fillId="0" borderId="2" xfId="8" applyProtection="1">
      <alignment horizontal="center" vertical="center" wrapText="1"/>
      <protection locked="0"/>
    </xf>
    <xf numFmtId="0" fontId="1" fillId="0" borderId="2" xfId="9" applyNumberFormat="1" applyProtection="1">
      <alignment horizontal="center" vertical="center" wrapText="1"/>
    </xf>
    <xf numFmtId="0" fontId="1" fillId="0" borderId="2" xfId="9" applyProtection="1">
      <alignment horizontal="center" vertical="center" wrapText="1"/>
      <protection locked="0"/>
    </xf>
    <xf numFmtId="0" fontId="1" fillId="0" borderId="2" xfId="10" applyNumberFormat="1" applyProtection="1">
      <alignment horizontal="center" vertical="center" wrapText="1"/>
    </xf>
    <xf numFmtId="0" fontId="1" fillId="0" borderId="2" xfId="10" applyProtection="1">
      <alignment horizontal="center" vertical="center" wrapText="1"/>
      <protection locked="0"/>
    </xf>
    <xf numFmtId="0" fontId="1" fillId="0" borderId="2" xfId="11" applyNumberFormat="1" applyProtection="1">
      <alignment horizontal="center" vertical="center" wrapText="1"/>
    </xf>
    <xf numFmtId="0" fontId="1" fillId="0" borderId="2" xfId="11" applyProtection="1">
      <alignment horizontal="center" vertical="center" wrapText="1"/>
      <protection locked="0"/>
    </xf>
    <xf numFmtId="0" fontId="1" fillId="0" borderId="2" xfId="12" applyNumberFormat="1" applyProtection="1">
      <alignment horizontal="center" vertical="center" wrapText="1"/>
    </xf>
    <xf numFmtId="0" fontId="1" fillId="0" borderId="2" xfId="12" applyProtection="1">
      <alignment horizontal="center" vertical="center" wrapText="1"/>
      <protection locked="0"/>
    </xf>
    <xf numFmtId="0" fontId="1" fillId="0" borderId="2" xfId="13" applyNumberFormat="1" applyProtection="1">
      <alignment horizontal="center" vertical="center" wrapText="1"/>
    </xf>
    <xf numFmtId="0" fontId="1" fillId="0" borderId="2" xfId="13" applyProtection="1">
      <alignment horizontal="center" vertical="center" wrapText="1"/>
      <protection locked="0"/>
    </xf>
    <xf numFmtId="0" fontId="1" fillId="0" borderId="2" xfId="14" applyNumberFormat="1" applyProtection="1">
      <alignment horizontal="center" vertical="center" wrapText="1"/>
    </xf>
    <xf numFmtId="0" fontId="1" fillId="0" borderId="2" xfId="14" applyProtection="1">
      <alignment horizontal="center" vertical="center" wrapText="1"/>
      <protection locked="0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tabSelected="1" workbookViewId="0">
      <pane ySplit="7" topLeftCell="A44" activePane="bottomLeft" state="frozen"/>
      <selection pane="bottomLeft" activeCell="A49" sqref="A49:AC49"/>
    </sheetView>
  </sheetViews>
  <sheetFormatPr defaultRowHeight="15"/>
  <cols>
    <col min="1" max="1" width="40" style="1" customWidth="1"/>
    <col min="2" max="2" width="7.7109375" style="1" hidden="1" customWidth="1"/>
    <col min="3" max="3" width="7.7109375" style="1" customWidth="1"/>
    <col min="4" max="4" width="10.7109375" style="1" customWidth="1"/>
    <col min="5" max="5" width="7.7109375" style="1" hidden="1" customWidth="1"/>
    <col min="6" max="6" width="9.5703125" style="1" hidden="1" customWidth="1"/>
    <col min="7" max="7" width="11.140625" style="1" hidden="1" customWidth="1"/>
    <col min="8" max="12" width="9.140625" style="1" hidden="1"/>
    <col min="13" max="13" width="14.7109375" style="1" customWidth="1"/>
    <col min="14" max="20" width="9.140625" style="1" hidden="1"/>
    <col min="21" max="21" width="11.7109375" style="1" hidden="1" customWidth="1"/>
    <col min="22" max="27" width="9.140625" style="1" hidden="1" customWidth="1"/>
    <col min="28" max="28" width="11.7109375" style="1" hidden="1" customWidth="1"/>
    <col min="29" max="29" width="9.140625" style="1" hidden="1"/>
    <col min="30" max="30" width="11.7109375" style="1" customWidth="1"/>
    <col min="31" max="33" width="9.140625" style="1" hidden="1"/>
    <col min="34" max="34" width="11.7109375" style="1" hidden="1" customWidth="1"/>
    <col min="35" max="35" width="14.7109375" style="1" hidden="1" customWidth="1"/>
    <col min="36" max="36" width="14.7109375" style="1" customWidth="1"/>
    <col min="37" max="38" width="11.7109375" style="1" hidden="1" customWidth="1"/>
    <col min="39" max="39" width="9.140625" style="1" hidden="1"/>
    <col min="40" max="40" width="9.140625" style="1" customWidth="1"/>
    <col min="41" max="16384" width="9.140625" style="1"/>
  </cols>
  <sheetData>
    <row r="1" spans="1:40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2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95" customHeight="1">
      <c r="A3" s="52" t="s">
        <v>100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3"/>
      <c r="AM3" s="4"/>
      <c r="AN3" s="2"/>
    </row>
    <row r="4" spans="1:40" ht="15.75" customHeight="1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4"/>
      <c r="AM4" s="4"/>
      <c r="AN4" s="2"/>
    </row>
    <row r="5" spans="1:40" ht="12.75" customHeight="1">
      <c r="A5" s="56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2"/>
    </row>
    <row r="6" spans="1:40" ht="26.25" customHeight="1">
      <c r="A6" s="46" t="s">
        <v>2</v>
      </c>
      <c r="B6" s="48" t="s">
        <v>3</v>
      </c>
      <c r="C6" s="58" t="s">
        <v>4</v>
      </c>
      <c r="D6" s="60" t="s">
        <v>5</v>
      </c>
      <c r="E6" s="62" t="s">
        <v>6</v>
      </c>
      <c r="F6" s="64" t="s">
        <v>7</v>
      </c>
      <c r="G6" s="66" t="s">
        <v>8</v>
      </c>
      <c r="H6" s="68" t="s">
        <v>9</v>
      </c>
      <c r="I6" s="70" t="s">
        <v>9</v>
      </c>
      <c r="J6" s="16" t="s">
        <v>9</v>
      </c>
      <c r="K6" s="18" t="s">
        <v>9</v>
      </c>
      <c r="L6" s="20" t="s">
        <v>9</v>
      </c>
      <c r="M6" s="22" t="s">
        <v>10</v>
      </c>
      <c r="N6" s="24" t="s">
        <v>9</v>
      </c>
      <c r="O6" s="14" t="s">
        <v>9</v>
      </c>
      <c r="P6" s="30" t="s">
        <v>9</v>
      </c>
      <c r="Q6" s="32" t="s">
        <v>9</v>
      </c>
      <c r="R6" s="34" t="s">
        <v>9</v>
      </c>
      <c r="S6" s="36" t="s">
        <v>9</v>
      </c>
      <c r="T6" s="38" t="s">
        <v>9</v>
      </c>
      <c r="U6" s="40" t="s">
        <v>11</v>
      </c>
      <c r="V6" s="42" t="s">
        <v>9</v>
      </c>
      <c r="W6" s="5" t="s">
        <v>9</v>
      </c>
      <c r="X6" s="44" t="s">
        <v>9</v>
      </c>
      <c r="Y6" s="44" t="s">
        <v>9</v>
      </c>
      <c r="Z6" s="44" t="s">
        <v>9</v>
      </c>
      <c r="AA6" s="44" t="s">
        <v>9</v>
      </c>
      <c r="AB6" s="44" t="s">
        <v>12</v>
      </c>
      <c r="AC6" s="5" t="s">
        <v>9</v>
      </c>
      <c r="AD6" s="44" t="s">
        <v>13</v>
      </c>
      <c r="AE6" s="44" t="s">
        <v>9</v>
      </c>
      <c r="AF6" s="44" t="s">
        <v>9</v>
      </c>
      <c r="AG6" s="5" t="s">
        <v>9</v>
      </c>
      <c r="AH6" s="44" t="s">
        <v>14</v>
      </c>
      <c r="AI6" s="44" t="s">
        <v>15</v>
      </c>
      <c r="AJ6" s="44" t="s">
        <v>16</v>
      </c>
      <c r="AK6" s="44" t="s">
        <v>17</v>
      </c>
      <c r="AL6" s="44" t="s">
        <v>18</v>
      </c>
      <c r="AM6" s="44" t="s">
        <v>9</v>
      </c>
      <c r="AN6" s="2"/>
    </row>
    <row r="7" spans="1:40">
      <c r="A7" s="47"/>
      <c r="B7" s="49"/>
      <c r="C7" s="59"/>
      <c r="D7" s="61"/>
      <c r="E7" s="63"/>
      <c r="F7" s="65"/>
      <c r="G7" s="67"/>
      <c r="H7" s="69"/>
      <c r="I7" s="71"/>
      <c r="J7" s="17"/>
      <c r="K7" s="19"/>
      <c r="L7" s="21"/>
      <c r="M7" s="23"/>
      <c r="N7" s="25"/>
      <c r="O7" s="15"/>
      <c r="P7" s="31"/>
      <c r="Q7" s="33"/>
      <c r="R7" s="35"/>
      <c r="S7" s="37"/>
      <c r="T7" s="39"/>
      <c r="U7" s="41"/>
      <c r="V7" s="43"/>
      <c r="W7" s="5"/>
      <c r="X7" s="45"/>
      <c r="Y7" s="45"/>
      <c r="Z7" s="45"/>
      <c r="AA7" s="45"/>
      <c r="AB7" s="45"/>
      <c r="AC7" s="5"/>
      <c r="AD7" s="45"/>
      <c r="AE7" s="45"/>
      <c r="AF7" s="45"/>
      <c r="AG7" s="5"/>
      <c r="AH7" s="45"/>
      <c r="AI7" s="45"/>
      <c r="AJ7" s="45"/>
      <c r="AK7" s="45"/>
      <c r="AL7" s="45"/>
      <c r="AM7" s="45"/>
      <c r="AN7" s="2"/>
    </row>
    <row r="8" spans="1:40" ht="51">
      <c r="A8" s="6" t="s">
        <v>19</v>
      </c>
      <c r="B8" s="7" t="s">
        <v>20</v>
      </c>
      <c r="C8" s="7" t="s">
        <v>21</v>
      </c>
      <c r="D8" s="7" t="s">
        <v>22</v>
      </c>
      <c r="E8" s="7" t="s">
        <v>20</v>
      </c>
      <c r="F8" s="7" t="s">
        <v>20</v>
      </c>
      <c r="G8" s="8"/>
      <c r="H8" s="8"/>
      <c r="I8" s="8"/>
      <c r="J8" s="8"/>
      <c r="K8" s="8"/>
      <c r="L8" s="9">
        <v>0</v>
      </c>
      <c r="M8" s="9">
        <v>2008100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2008100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382057.97</v>
      </c>
      <c r="AE8" s="9">
        <v>0</v>
      </c>
      <c r="AF8" s="9">
        <v>0</v>
      </c>
      <c r="AG8" s="9">
        <v>382057.97</v>
      </c>
      <c r="AH8" s="9">
        <v>-382057.97</v>
      </c>
      <c r="AI8" s="9">
        <v>2008100</v>
      </c>
      <c r="AJ8" s="10">
        <f>AD8/M8</f>
        <v>0.19025843832478462</v>
      </c>
      <c r="AK8" s="9">
        <v>1626042.03</v>
      </c>
      <c r="AL8" s="10">
        <v>0.19025843832478462</v>
      </c>
      <c r="AM8" s="9">
        <v>0</v>
      </c>
      <c r="AN8" s="2"/>
    </row>
    <row r="9" spans="1:40" ht="63.75">
      <c r="A9" s="6" t="s">
        <v>23</v>
      </c>
      <c r="B9" s="7" t="s">
        <v>20</v>
      </c>
      <c r="C9" s="7" t="s">
        <v>24</v>
      </c>
      <c r="D9" s="7" t="s">
        <v>22</v>
      </c>
      <c r="E9" s="7" t="s">
        <v>20</v>
      </c>
      <c r="F9" s="7" t="s">
        <v>20</v>
      </c>
      <c r="G9" s="8"/>
      <c r="H9" s="8"/>
      <c r="I9" s="8"/>
      <c r="J9" s="8"/>
      <c r="K9" s="8"/>
      <c r="L9" s="9">
        <v>0</v>
      </c>
      <c r="M9" s="9">
        <v>1429200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1429200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225818.98</v>
      </c>
      <c r="AE9" s="9">
        <v>0</v>
      </c>
      <c r="AF9" s="9">
        <v>0</v>
      </c>
      <c r="AG9" s="9">
        <v>225818.98</v>
      </c>
      <c r="AH9" s="9">
        <v>-225818.98</v>
      </c>
      <c r="AI9" s="9">
        <v>1429200</v>
      </c>
      <c r="AJ9" s="10">
        <f t="shared" ref="AJ9:AJ47" si="0">AD9/M9</f>
        <v>0.15800376434368879</v>
      </c>
      <c r="AK9" s="9">
        <v>1203381.02</v>
      </c>
      <c r="AL9" s="10">
        <v>0.15800376434368876</v>
      </c>
      <c r="AM9" s="9">
        <v>0</v>
      </c>
      <c r="AN9" s="2"/>
    </row>
    <row r="10" spans="1:40" ht="76.5">
      <c r="A10" s="6" t="s">
        <v>25</v>
      </c>
      <c r="B10" s="7" t="s">
        <v>20</v>
      </c>
      <c r="C10" s="7" t="s">
        <v>26</v>
      </c>
      <c r="D10" s="7" t="s">
        <v>22</v>
      </c>
      <c r="E10" s="7" t="s">
        <v>20</v>
      </c>
      <c r="F10" s="7" t="s">
        <v>20</v>
      </c>
      <c r="G10" s="8"/>
      <c r="H10" s="8"/>
      <c r="I10" s="8"/>
      <c r="J10" s="8"/>
      <c r="K10" s="8"/>
      <c r="L10" s="9">
        <v>0</v>
      </c>
      <c r="M10" s="9">
        <v>33561009.25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33561009.25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7022906.1299999999</v>
      </c>
      <c r="AE10" s="9">
        <v>0</v>
      </c>
      <c r="AF10" s="9">
        <v>0</v>
      </c>
      <c r="AG10" s="9">
        <v>7022906.1299999999</v>
      </c>
      <c r="AH10" s="9">
        <v>-7022906.1299999999</v>
      </c>
      <c r="AI10" s="9">
        <v>33561009.25</v>
      </c>
      <c r="AJ10" s="10">
        <f t="shared" si="0"/>
        <v>0.20925789441209966</v>
      </c>
      <c r="AK10" s="9">
        <v>26538103.120000001</v>
      </c>
      <c r="AL10" s="10">
        <v>0.20925789441209966</v>
      </c>
      <c r="AM10" s="9">
        <v>0</v>
      </c>
      <c r="AN10" s="2"/>
    </row>
    <row r="11" spans="1:40">
      <c r="A11" s="6" t="s">
        <v>27</v>
      </c>
      <c r="B11" s="7" t="s">
        <v>20</v>
      </c>
      <c r="C11" s="7" t="s">
        <v>28</v>
      </c>
      <c r="D11" s="7" t="s">
        <v>22</v>
      </c>
      <c r="E11" s="7" t="s">
        <v>20</v>
      </c>
      <c r="F11" s="7" t="s">
        <v>20</v>
      </c>
      <c r="G11" s="8"/>
      <c r="H11" s="8"/>
      <c r="I11" s="8"/>
      <c r="J11" s="8"/>
      <c r="K11" s="8"/>
      <c r="L11" s="9">
        <v>0</v>
      </c>
      <c r="M11" s="9">
        <v>112200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112200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58313.8</v>
      </c>
      <c r="AE11" s="9">
        <v>0</v>
      </c>
      <c r="AF11" s="9">
        <v>0</v>
      </c>
      <c r="AG11" s="9">
        <v>58313.8</v>
      </c>
      <c r="AH11" s="9">
        <v>-58313.8</v>
      </c>
      <c r="AI11" s="9">
        <v>112200</v>
      </c>
      <c r="AJ11" s="10">
        <f t="shared" si="0"/>
        <v>0.51973083778966134</v>
      </c>
      <c r="AK11" s="9">
        <v>53886.2</v>
      </c>
      <c r="AL11" s="10">
        <v>0.51973083778966134</v>
      </c>
      <c r="AM11" s="9">
        <v>0</v>
      </c>
      <c r="AN11" s="2"/>
    </row>
    <row r="12" spans="1:40" ht="51">
      <c r="A12" s="6" t="s">
        <v>29</v>
      </c>
      <c r="B12" s="7" t="s">
        <v>20</v>
      </c>
      <c r="C12" s="7" t="s">
        <v>30</v>
      </c>
      <c r="D12" s="7" t="s">
        <v>22</v>
      </c>
      <c r="E12" s="7" t="s">
        <v>20</v>
      </c>
      <c r="F12" s="7" t="s">
        <v>20</v>
      </c>
      <c r="G12" s="8"/>
      <c r="H12" s="8"/>
      <c r="I12" s="8"/>
      <c r="J12" s="8"/>
      <c r="K12" s="8"/>
      <c r="L12" s="9">
        <v>0</v>
      </c>
      <c r="M12" s="9">
        <v>7620900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7620900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1333875.3799999999</v>
      </c>
      <c r="AE12" s="9">
        <v>0</v>
      </c>
      <c r="AF12" s="9">
        <v>0</v>
      </c>
      <c r="AG12" s="9">
        <v>1333875.3799999999</v>
      </c>
      <c r="AH12" s="9">
        <v>-1333875.3799999999</v>
      </c>
      <c r="AI12" s="9">
        <v>7620900</v>
      </c>
      <c r="AJ12" s="10">
        <f t="shared" si="0"/>
        <v>0.17502858979910507</v>
      </c>
      <c r="AK12" s="9">
        <v>6287024.6200000001</v>
      </c>
      <c r="AL12" s="10">
        <v>0.1750285897991051</v>
      </c>
      <c r="AM12" s="9">
        <v>0</v>
      </c>
      <c r="AN12" s="2"/>
    </row>
    <row r="13" spans="1:40" ht="25.5">
      <c r="A13" s="6" t="s">
        <v>31</v>
      </c>
      <c r="B13" s="7" t="s">
        <v>20</v>
      </c>
      <c r="C13" s="7" t="s">
        <v>32</v>
      </c>
      <c r="D13" s="7" t="s">
        <v>22</v>
      </c>
      <c r="E13" s="7" t="s">
        <v>20</v>
      </c>
      <c r="F13" s="7" t="s">
        <v>20</v>
      </c>
      <c r="G13" s="8"/>
      <c r="H13" s="8"/>
      <c r="I13" s="8"/>
      <c r="J13" s="8"/>
      <c r="K13" s="8"/>
      <c r="L13" s="9">
        <v>0</v>
      </c>
      <c r="M13" s="9">
        <v>50000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50000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50000</v>
      </c>
      <c r="AJ13" s="10">
        <f t="shared" si="0"/>
        <v>0</v>
      </c>
      <c r="AK13" s="9">
        <v>50000</v>
      </c>
      <c r="AL13" s="10">
        <v>0</v>
      </c>
      <c r="AM13" s="9">
        <v>0</v>
      </c>
      <c r="AN13" s="2"/>
    </row>
    <row r="14" spans="1:40">
      <c r="A14" s="6" t="s">
        <v>33</v>
      </c>
      <c r="B14" s="7" t="s">
        <v>20</v>
      </c>
      <c r="C14" s="7" t="s">
        <v>34</v>
      </c>
      <c r="D14" s="7" t="s">
        <v>22</v>
      </c>
      <c r="E14" s="7" t="s">
        <v>20</v>
      </c>
      <c r="F14" s="7" t="s">
        <v>20</v>
      </c>
      <c r="G14" s="8"/>
      <c r="H14" s="8"/>
      <c r="I14" s="8"/>
      <c r="J14" s="8"/>
      <c r="K14" s="8"/>
      <c r="L14" s="9">
        <v>0</v>
      </c>
      <c r="M14" s="9">
        <v>68500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68500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68500</v>
      </c>
      <c r="AJ14" s="10">
        <f t="shared" si="0"/>
        <v>0</v>
      </c>
      <c r="AK14" s="9">
        <v>68500</v>
      </c>
      <c r="AL14" s="10">
        <v>0</v>
      </c>
      <c r="AM14" s="9">
        <v>0</v>
      </c>
      <c r="AN14" s="2"/>
    </row>
    <row r="15" spans="1:40" ht="25.5">
      <c r="A15" s="6" t="s">
        <v>35</v>
      </c>
      <c r="B15" s="7" t="s">
        <v>20</v>
      </c>
      <c r="C15" s="7" t="s">
        <v>36</v>
      </c>
      <c r="D15" s="7" t="s">
        <v>22</v>
      </c>
      <c r="E15" s="7" t="s">
        <v>20</v>
      </c>
      <c r="F15" s="7" t="s">
        <v>20</v>
      </c>
      <c r="G15" s="8"/>
      <c r="H15" s="8"/>
      <c r="I15" s="8"/>
      <c r="J15" s="8"/>
      <c r="K15" s="8"/>
      <c r="L15" s="9">
        <v>0</v>
      </c>
      <c r="M15" s="9">
        <v>3047106.75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3047106.75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574297.55000000005</v>
      </c>
      <c r="AE15" s="9">
        <v>0</v>
      </c>
      <c r="AF15" s="9">
        <v>0</v>
      </c>
      <c r="AG15" s="9">
        <v>574297.55000000005</v>
      </c>
      <c r="AH15" s="9">
        <v>-574297.55000000005</v>
      </c>
      <c r="AI15" s="9">
        <v>3047106.75</v>
      </c>
      <c r="AJ15" s="10">
        <f t="shared" si="0"/>
        <v>0.18847306547432249</v>
      </c>
      <c r="AK15" s="9">
        <v>2472809.2000000002</v>
      </c>
      <c r="AL15" s="10">
        <v>0.18847306547432249</v>
      </c>
      <c r="AM15" s="9">
        <v>0</v>
      </c>
      <c r="AN15" s="2"/>
    </row>
    <row r="16" spans="1:40" ht="25.5">
      <c r="A16" s="6" t="s">
        <v>37</v>
      </c>
      <c r="B16" s="7" t="s">
        <v>20</v>
      </c>
      <c r="C16" s="7" t="s">
        <v>38</v>
      </c>
      <c r="D16" s="7" t="s">
        <v>22</v>
      </c>
      <c r="E16" s="7" t="s">
        <v>20</v>
      </c>
      <c r="F16" s="7" t="s">
        <v>20</v>
      </c>
      <c r="G16" s="8"/>
      <c r="H16" s="8"/>
      <c r="I16" s="8"/>
      <c r="J16" s="8"/>
      <c r="K16" s="8"/>
      <c r="L16" s="9">
        <v>0</v>
      </c>
      <c r="M16" s="9">
        <v>1910000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1910000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445700</v>
      </c>
      <c r="AE16" s="9">
        <v>0</v>
      </c>
      <c r="AF16" s="9">
        <v>0</v>
      </c>
      <c r="AG16" s="9">
        <v>445700</v>
      </c>
      <c r="AH16" s="9">
        <v>-445700</v>
      </c>
      <c r="AI16" s="9">
        <v>1910000</v>
      </c>
      <c r="AJ16" s="10">
        <f t="shared" si="0"/>
        <v>0.23335078534031414</v>
      </c>
      <c r="AK16" s="9">
        <v>1464300</v>
      </c>
      <c r="AL16" s="10">
        <v>0.23335078534031414</v>
      </c>
      <c r="AM16" s="9">
        <v>0</v>
      </c>
      <c r="AN16" s="2"/>
    </row>
    <row r="17" spans="1:40" ht="51">
      <c r="A17" s="6" t="s">
        <v>39</v>
      </c>
      <c r="B17" s="7" t="s">
        <v>20</v>
      </c>
      <c r="C17" s="7" t="s">
        <v>40</v>
      </c>
      <c r="D17" s="7" t="s">
        <v>22</v>
      </c>
      <c r="E17" s="7" t="s">
        <v>20</v>
      </c>
      <c r="F17" s="7" t="s">
        <v>20</v>
      </c>
      <c r="G17" s="8"/>
      <c r="H17" s="8"/>
      <c r="I17" s="8"/>
      <c r="J17" s="8"/>
      <c r="K17" s="8"/>
      <c r="L17" s="9">
        <v>0</v>
      </c>
      <c r="M17" s="9">
        <v>1618600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1618600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743316.34</v>
      </c>
      <c r="AE17" s="9">
        <v>0</v>
      </c>
      <c r="AF17" s="9">
        <v>0</v>
      </c>
      <c r="AG17" s="9">
        <v>743316.34</v>
      </c>
      <c r="AH17" s="9">
        <v>-743316.34</v>
      </c>
      <c r="AI17" s="9">
        <v>1618600</v>
      </c>
      <c r="AJ17" s="10">
        <f t="shared" si="0"/>
        <v>0.45923411590263186</v>
      </c>
      <c r="AK17" s="9">
        <v>875283.66</v>
      </c>
      <c r="AL17" s="10">
        <v>0.45923411590263191</v>
      </c>
      <c r="AM17" s="9">
        <v>0</v>
      </c>
      <c r="AN17" s="2"/>
    </row>
    <row r="18" spans="1:40" ht="25.5">
      <c r="A18" s="6" t="s">
        <v>41</v>
      </c>
      <c r="B18" s="7" t="s">
        <v>20</v>
      </c>
      <c r="C18" s="7" t="s">
        <v>42</v>
      </c>
      <c r="D18" s="7" t="s">
        <v>22</v>
      </c>
      <c r="E18" s="7" t="s">
        <v>20</v>
      </c>
      <c r="F18" s="7" t="s">
        <v>20</v>
      </c>
      <c r="G18" s="8"/>
      <c r="H18" s="8"/>
      <c r="I18" s="8"/>
      <c r="J18" s="8"/>
      <c r="K18" s="8"/>
      <c r="L18" s="9">
        <v>0</v>
      </c>
      <c r="M18" s="9">
        <v>778000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778000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778000</v>
      </c>
      <c r="AJ18" s="10">
        <f t="shared" si="0"/>
        <v>0</v>
      </c>
      <c r="AK18" s="9">
        <v>778000</v>
      </c>
      <c r="AL18" s="10">
        <v>0</v>
      </c>
      <c r="AM18" s="9">
        <v>0</v>
      </c>
      <c r="AN18" s="2"/>
    </row>
    <row r="19" spans="1:40" ht="38.25">
      <c r="A19" s="6" t="s">
        <v>43</v>
      </c>
      <c r="B19" s="7" t="s">
        <v>20</v>
      </c>
      <c r="C19" s="7" t="s">
        <v>44</v>
      </c>
      <c r="D19" s="7" t="s">
        <v>22</v>
      </c>
      <c r="E19" s="7" t="s">
        <v>20</v>
      </c>
      <c r="F19" s="7" t="s">
        <v>20</v>
      </c>
      <c r="G19" s="8"/>
      <c r="H19" s="8"/>
      <c r="I19" s="8"/>
      <c r="J19" s="8"/>
      <c r="K19" s="8"/>
      <c r="L19" s="9">
        <v>0</v>
      </c>
      <c r="M19" s="9">
        <v>23000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23000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23000</v>
      </c>
      <c r="AJ19" s="10">
        <f t="shared" si="0"/>
        <v>0</v>
      </c>
      <c r="AK19" s="9">
        <v>23000</v>
      </c>
      <c r="AL19" s="10">
        <v>0</v>
      </c>
      <c r="AM19" s="9">
        <v>0</v>
      </c>
      <c r="AN19" s="2"/>
    </row>
    <row r="20" spans="1:40">
      <c r="A20" s="6" t="s">
        <v>45</v>
      </c>
      <c r="B20" s="7" t="s">
        <v>20</v>
      </c>
      <c r="C20" s="7" t="s">
        <v>46</v>
      </c>
      <c r="D20" s="7" t="s">
        <v>22</v>
      </c>
      <c r="E20" s="7" t="s">
        <v>20</v>
      </c>
      <c r="F20" s="7" t="s">
        <v>20</v>
      </c>
      <c r="G20" s="8"/>
      <c r="H20" s="8"/>
      <c r="I20" s="8"/>
      <c r="J20" s="8"/>
      <c r="K20" s="8"/>
      <c r="L20" s="9">
        <v>0</v>
      </c>
      <c r="M20" s="9">
        <v>6612100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6612100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1159000.46</v>
      </c>
      <c r="AE20" s="9">
        <v>0</v>
      </c>
      <c r="AF20" s="9">
        <v>0</v>
      </c>
      <c r="AG20" s="9">
        <v>1159000.46</v>
      </c>
      <c r="AH20" s="9">
        <v>-1159000.46</v>
      </c>
      <c r="AI20" s="9">
        <v>6612100</v>
      </c>
      <c r="AJ20" s="10">
        <f t="shared" si="0"/>
        <v>0.17528477488241254</v>
      </c>
      <c r="AK20" s="9">
        <v>5453099.54</v>
      </c>
      <c r="AL20" s="10">
        <v>0.17528477488241254</v>
      </c>
      <c r="AM20" s="9">
        <v>0</v>
      </c>
      <c r="AN20" s="2"/>
    </row>
    <row r="21" spans="1:40">
      <c r="A21" s="6" t="s">
        <v>47</v>
      </c>
      <c r="B21" s="7" t="s">
        <v>20</v>
      </c>
      <c r="C21" s="7" t="s">
        <v>48</v>
      </c>
      <c r="D21" s="7" t="s">
        <v>22</v>
      </c>
      <c r="E21" s="7" t="s">
        <v>20</v>
      </c>
      <c r="F21" s="7" t="s">
        <v>20</v>
      </c>
      <c r="G21" s="8"/>
      <c r="H21" s="8"/>
      <c r="I21" s="8"/>
      <c r="J21" s="8"/>
      <c r="K21" s="8"/>
      <c r="L21" s="9">
        <v>0</v>
      </c>
      <c r="M21" s="9">
        <v>435859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435859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435859</v>
      </c>
      <c r="AJ21" s="10">
        <f t="shared" si="0"/>
        <v>0</v>
      </c>
      <c r="AK21" s="9">
        <v>435859</v>
      </c>
      <c r="AL21" s="10">
        <v>0</v>
      </c>
      <c r="AM21" s="9">
        <v>0</v>
      </c>
      <c r="AN21" s="2"/>
    </row>
    <row r="22" spans="1:40" ht="25.5">
      <c r="A22" s="6" t="s">
        <v>49</v>
      </c>
      <c r="B22" s="7" t="s">
        <v>20</v>
      </c>
      <c r="C22" s="7" t="s">
        <v>50</v>
      </c>
      <c r="D22" s="7" t="s">
        <v>22</v>
      </c>
      <c r="E22" s="7" t="s">
        <v>20</v>
      </c>
      <c r="F22" s="7" t="s">
        <v>20</v>
      </c>
      <c r="G22" s="8"/>
      <c r="H22" s="8"/>
      <c r="I22" s="8"/>
      <c r="J22" s="8"/>
      <c r="K22" s="8"/>
      <c r="L22" s="9">
        <v>0</v>
      </c>
      <c r="M22" s="9">
        <v>22507977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22507977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3321902.99</v>
      </c>
      <c r="AE22" s="9">
        <v>0</v>
      </c>
      <c r="AF22" s="9">
        <v>0</v>
      </c>
      <c r="AG22" s="9">
        <v>3321902.99</v>
      </c>
      <c r="AH22" s="9">
        <v>-3321902.99</v>
      </c>
      <c r="AI22" s="9">
        <v>22507977</v>
      </c>
      <c r="AJ22" s="10">
        <f t="shared" si="0"/>
        <v>0.14758780809132693</v>
      </c>
      <c r="AK22" s="9">
        <v>19186074.010000002</v>
      </c>
      <c r="AL22" s="10">
        <v>0.14758780809132691</v>
      </c>
      <c r="AM22" s="9">
        <v>0</v>
      </c>
      <c r="AN22" s="2"/>
    </row>
    <row r="23" spans="1:40">
      <c r="A23" s="6" t="s">
        <v>51</v>
      </c>
      <c r="B23" s="7" t="s">
        <v>20</v>
      </c>
      <c r="C23" s="7" t="s">
        <v>52</v>
      </c>
      <c r="D23" s="7" t="s">
        <v>22</v>
      </c>
      <c r="E23" s="7" t="s">
        <v>20</v>
      </c>
      <c r="F23" s="7" t="s">
        <v>20</v>
      </c>
      <c r="G23" s="8"/>
      <c r="H23" s="8"/>
      <c r="I23" s="8"/>
      <c r="J23" s="8"/>
      <c r="K23" s="8"/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0</v>
      </c>
      <c r="AL23" s="10">
        <v>0</v>
      </c>
      <c r="AM23" s="9">
        <v>0</v>
      </c>
      <c r="AN23" s="2"/>
    </row>
    <row r="24" spans="1:40" ht="25.5">
      <c r="A24" s="6" t="s">
        <v>53</v>
      </c>
      <c r="B24" s="7" t="s">
        <v>20</v>
      </c>
      <c r="C24" s="7" t="s">
        <v>54</v>
      </c>
      <c r="D24" s="7" t="s">
        <v>22</v>
      </c>
      <c r="E24" s="7" t="s">
        <v>20</v>
      </c>
      <c r="F24" s="7" t="s">
        <v>20</v>
      </c>
      <c r="G24" s="8"/>
      <c r="H24" s="8"/>
      <c r="I24" s="8"/>
      <c r="J24" s="8"/>
      <c r="K24" s="8"/>
      <c r="L24" s="9">
        <v>0</v>
      </c>
      <c r="M24" s="9">
        <v>213030.6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213030.6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44000</v>
      </c>
      <c r="AE24" s="9">
        <v>0</v>
      </c>
      <c r="AF24" s="9">
        <v>0</v>
      </c>
      <c r="AG24" s="9">
        <v>44000</v>
      </c>
      <c r="AH24" s="9">
        <v>-44000</v>
      </c>
      <c r="AI24" s="9">
        <v>213030.6</v>
      </c>
      <c r="AJ24" s="10">
        <f t="shared" si="0"/>
        <v>0.20654309756438746</v>
      </c>
      <c r="AK24" s="9">
        <v>169030.6</v>
      </c>
      <c r="AL24" s="10">
        <v>0.20654309756438746</v>
      </c>
      <c r="AM24" s="9">
        <v>0</v>
      </c>
      <c r="AN24" s="2"/>
    </row>
    <row r="25" spans="1:40">
      <c r="A25" s="6" t="s">
        <v>55</v>
      </c>
      <c r="B25" s="7" t="s">
        <v>20</v>
      </c>
      <c r="C25" s="7" t="s">
        <v>56</v>
      </c>
      <c r="D25" s="7" t="s">
        <v>22</v>
      </c>
      <c r="E25" s="7" t="s">
        <v>20</v>
      </c>
      <c r="F25" s="7" t="s">
        <v>20</v>
      </c>
      <c r="G25" s="8"/>
      <c r="H25" s="8"/>
      <c r="I25" s="8"/>
      <c r="J25" s="8"/>
      <c r="K25" s="8"/>
      <c r="L25" s="9">
        <v>0</v>
      </c>
      <c r="M25" s="9">
        <v>135860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135860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17508.439999999999</v>
      </c>
      <c r="AE25" s="9">
        <v>0</v>
      </c>
      <c r="AF25" s="9">
        <v>0</v>
      </c>
      <c r="AG25" s="9">
        <v>17508.439999999999</v>
      </c>
      <c r="AH25" s="9">
        <v>-17508.439999999999</v>
      </c>
      <c r="AI25" s="9">
        <v>135860</v>
      </c>
      <c r="AJ25" s="10">
        <f t="shared" si="0"/>
        <v>0.1288711909318416</v>
      </c>
      <c r="AK25" s="9">
        <v>118351.56</v>
      </c>
      <c r="AL25" s="10">
        <v>0.1288711909318416</v>
      </c>
      <c r="AM25" s="9">
        <v>0</v>
      </c>
      <c r="AN25" s="2"/>
    </row>
    <row r="26" spans="1:40">
      <c r="A26" s="6" t="s">
        <v>57</v>
      </c>
      <c r="B26" s="7" t="s">
        <v>20</v>
      </c>
      <c r="C26" s="7" t="s">
        <v>58</v>
      </c>
      <c r="D26" s="7" t="s">
        <v>22</v>
      </c>
      <c r="E26" s="7" t="s">
        <v>20</v>
      </c>
      <c r="F26" s="7" t="s">
        <v>20</v>
      </c>
      <c r="G26" s="8"/>
      <c r="H26" s="8"/>
      <c r="I26" s="8"/>
      <c r="J26" s="8"/>
      <c r="K26" s="8"/>
      <c r="L26" s="9">
        <v>0</v>
      </c>
      <c r="M26" s="9">
        <v>943764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943764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43500</v>
      </c>
      <c r="AE26" s="9">
        <v>0</v>
      </c>
      <c r="AF26" s="9">
        <v>0</v>
      </c>
      <c r="AG26" s="9">
        <v>43500</v>
      </c>
      <c r="AH26" s="9">
        <v>-43500</v>
      </c>
      <c r="AI26" s="9">
        <v>943764</v>
      </c>
      <c r="AJ26" s="10">
        <f t="shared" si="0"/>
        <v>4.609203148244688E-2</v>
      </c>
      <c r="AK26" s="9">
        <v>900264</v>
      </c>
      <c r="AL26" s="10">
        <v>4.609203148244688E-2</v>
      </c>
      <c r="AM26" s="9">
        <v>0</v>
      </c>
      <c r="AN26" s="2"/>
    </row>
    <row r="27" spans="1:40">
      <c r="A27" s="6" t="s">
        <v>59</v>
      </c>
      <c r="B27" s="7" t="s">
        <v>20</v>
      </c>
      <c r="C27" s="7" t="s">
        <v>60</v>
      </c>
      <c r="D27" s="7" t="s">
        <v>22</v>
      </c>
      <c r="E27" s="7" t="s">
        <v>20</v>
      </c>
      <c r="F27" s="7" t="s">
        <v>20</v>
      </c>
      <c r="G27" s="8"/>
      <c r="H27" s="8"/>
      <c r="I27" s="8"/>
      <c r="J27" s="8"/>
      <c r="K27" s="8"/>
      <c r="L27" s="9">
        <v>0</v>
      </c>
      <c r="M27" s="9">
        <v>57600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57600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57600</v>
      </c>
      <c r="AJ27" s="10">
        <f t="shared" si="0"/>
        <v>0</v>
      </c>
      <c r="AK27" s="9">
        <v>57600</v>
      </c>
      <c r="AL27" s="10">
        <v>0</v>
      </c>
      <c r="AM27" s="9">
        <v>0</v>
      </c>
      <c r="AN27" s="2"/>
    </row>
    <row r="28" spans="1:40" ht="25.5">
      <c r="A28" s="6" t="s">
        <v>61</v>
      </c>
      <c r="B28" s="7" t="s">
        <v>20</v>
      </c>
      <c r="C28" s="7" t="s">
        <v>62</v>
      </c>
      <c r="D28" s="7" t="s">
        <v>22</v>
      </c>
      <c r="E28" s="7" t="s">
        <v>20</v>
      </c>
      <c r="F28" s="7" t="s">
        <v>20</v>
      </c>
      <c r="G28" s="8"/>
      <c r="H28" s="8"/>
      <c r="I28" s="8"/>
      <c r="J28" s="8"/>
      <c r="K28" s="8"/>
      <c r="L28" s="9">
        <v>0</v>
      </c>
      <c r="M28" s="9">
        <v>94000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94000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14002.45</v>
      </c>
      <c r="AE28" s="9">
        <v>0</v>
      </c>
      <c r="AF28" s="9">
        <v>0</v>
      </c>
      <c r="AG28" s="9">
        <v>14002.45</v>
      </c>
      <c r="AH28" s="9">
        <v>-14002.45</v>
      </c>
      <c r="AI28" s="9">
        <v>94000</v>
      </c>
      <c r="AJ28" s="10">
        <f t="shared" si="0"/>
        <v>0.14896223404255321</v>
      </c>
      <c r="AK28" s="9">
        <v>79997.55</v>
      </c>
      <c r="AL28" s="10">
        <v>0.14896223404255318</v>
      </c>
      <c r="AM28" s="9">
        <v>0</v>
      </c>
      <c r="AN28" s="2"/>
    </row>
    <row r="29" spans="1:40">
      <c r="A29" s="6" t="s">
        <v>63</v>
      </c>
      <c r="B29" s="7" t="s">
        <v>20</v>
      </c>
      <c r="C29" s="7" t="s">
        <v>64</v>
      </c>
      <c r="D29" s="7" t="s">
        <v>22</v>
      </c>
      <c r="E29" s="7" t="s">
        <v>20</v>
      </c>
      <c r="F29" s="7" t="s">
        <v>20</v>
      </c>
      <c r="G29" s="8"/>
      <c r="H29" s="8"/>
      <c r="I29" s="8"/>
      <c r="J29" s="8"/>
      <c r="K29" s="8"/>
      <c r="L29" s="9">
        <v>0</v>
      </c>
      <c r="M29" s="9">
        <v>133526313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133526313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33691518.960000001</v>
      </c>
      <c r="AE29" s="9">
        <v>0</v>
      </c>
      <c r="AF29" s="9">
        <v>0</v>
      </c>
      <c r="AG29" s="9">
        <v>33691518.960000001</v>
      </c>
      <c r="AH29" s="9">
        <v>-33691518.960000001</v>
      </c>
      <c r="AI29" s="9">
        <v>133526313</v>
      </c>
      <c r="AJ29" s="10">
        <f t="shared" si="0"/>
        <v>0.25232119574813694</v>
      </c>
      <c r="AK29" s="9">
        <v>99834794.040000007</v>
      </c>
      <c r="AL29" s="10">
        <v>0.25232119574813694</v>
      </c>
      <c r="AM29" s="9">
        <v>0</v>
      </c>
      <c r="AN29" s="2"/>
    </row>
    <row r="30" spans="1:40">
      <c r="A30" s="6" t="s">
        <v>65</v>
      </c>
      <c r="B30" s="7" t="s">
        <v>20</v>
      </c>
      <c r="C30" s="7" t="s">
        <v>66</v>
      </c>
      <c r="D30" s="7" t="s">
        <v>22</v>
      </c>
      <c r="E30" s="7" t="s">
        <v>20</v>
      </c>
      <c r="F30" s="7" t="s">
        <v>20</v>
      </c>
      <c r="G30" s="8"/>
      <c r="H30" s="8"/>
      <c r="I30" s="8"/>
      <c r="J30" s="8"/>
      <c r="K30" s="8"/>
      <c r="L30" s="9">
        <v>0</v>
      </c>
      <c r="M30" s="9">
        <v>387164759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387164759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96771771.069999993</v>
      </c>
      <c r="AE30" s="9">
        <v>0</v>
      </c>
      <c r="AF30" s="9">
        <v>0</v>
      </c>
      <c r="AG30" s="9">
        <v>96771771.069999993</v>
      </c>
      <c r="AH30" s="9">
        <v>-96771771.069999993</v>
      </c>
      <c r="AI30" s="9">
        <v>387164759</v>
      </c>
      <c r="AJ30" s="10">
        <f t="shared" si="0"/>
        <v>0.24994984388545546</v>
      </c>
      <c r="AK30" s="9">
        <v>290392987.93000001</v>
      </c>
      <c r="AL30" s="10">
        <v>0.24994984388545549</v>
      </c>
      <c r="AM30" s="9">
        <v>0</v>
      </c>
      <c r="AN30" s="2"/>
    </row>
    <row r="31" spans="1:40">
      <c r="A31" s="6" t="s">
        <v>67</v>
      </c>
      <c r="B31" s="7" t="s">
        <v>20</v>
      </c>
      <c r="C31" s="7" t="s">
        <v>68</v>
      </c>
      <c r="D31" s="7" t="s">
        <v>22</v>
      </c>
      <c r="E31" s="7" t="s">
        <v>20</v>
      </c>
      <c r="F31" s="7" t="s">
        <v>20</v>
      </c>
      <c r="G31" s="8"/>
      <c r="H31" s="8"/>
      <c r="I31" s="8"/>
      <c r="J31" s="8"/>
      <c r="K31" s="8"/>
      <c r="L31" s="9">
        <v>0</v>
      </c>
      <c r="M31" s="9">
        <v>35214095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35214095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6880806.1299999999</v>
      </c>
      <c r="AE31" s="9">
        <v>0</v>
      </c>
      <c r="AF31" s="9">
        <v>0</v>
      </c>
      <c r="AG31" s="9">
        <v>6880806.1299999999</v>
      </c>
      <c r="AH31" s="9">
        <v>-6880806.1299999999</v>
      </c>
      <c r="AI31" s="9">
        <v>35214095</v>
      </c>
      <c r="AJ31" s="10">
        <f t="shared" si="0"/>
        <v>0.19539920392672308</v>
      </c>
      <c r="AK31" s="9">
        <v>28333288.870000001</v>
      </c>
      <c r="AL31" s="10">
        <v>0.19539920392672308</v>
      </c>
      <c r="AM31" s="9">
        <v>0</v>
      </c>
      <c r="AN31" s="2"/>
    </row>
    <row r="32" spans="1:40" ht="38.25">
      <c r="A32" s="6" t="s">
        <v>69</v>
      </c>
      <c r="B32" s="7" t="s">
        <v>20</v>
      </c>
      <c r="C32" s="7" t="s">
        <v>70</v>
      </c>
      <c r="D32" s="7" t="s">
        <v>22</v>
      </c>
      <c r="E32" s="7" t="s">
        <v>20</v>
      </c>
      <c r="F32" s="7" t="s">
        <v>20</v>
      </c>
      <c r="G32" s="8"/>
      <c r="H32" s="8"/>
      <c r="I32" s="8"/>
      <c r="J32" s="8"/>
      <c r="K32" s="8"/>
      <c r="L32" s="9">
        <v>0</v>
      </c>
      <c r="M32" s="9">
        <v>57000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57000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57000</v>
      </c>
      <c r="AE32" s="9">
        <v>0</v>
      </c>
      <c r="AF32" s="9">
        <v>0</v>
      </c>
      <c r="AG32" s="9">
        <v>57000</v>
      </c>
      <c r="AH32" s="9">
        <v>-57000</v>
      </c>
      <c r="AI32" s="9">
        <v>57000</v>
      </c>
      <c r="AJ32" s="10">
        <f t="shared" si="0"/>
        <v>1</v>
      </c>
      <c r="AK32" s="9">
        <v>0</v>
      </c>
      <c r="AL32" s="10">
        <v>1</v>
      </c>
      <c r="AM32" s="9">
        <v>0</v>
      </c>
      <c r="AN32" s="2"/>
    </row>
    <row r="33" spans="1:40">
      <c r="A33" s="6" t="s">
        <v>71</v>
      </c>
      <c r="B33" s="7" t="s">
        <v>20</v>
      </c>
      <c r="C33" s="7" t="s">
        <v>72</v>
      </c>
      <c r="D33" s="7" t="s">
        <v>22</v>
      </c>
      <c r="E33" s="7" t="s">
        <v>20</v>
      </c>
      <c r="F33" s="7" t="s">
        <v>20</v>
      </c>
      <c r="G33" s="8"/>
      <c r="H33" s="8"/>
      <c r="I33" s="8"/>
      <c r="J33" s="8"/>
      <c r="K33" s="8"/>
      <c r="L33" s="9">
        <v>0</v>
      </c>
      <c r="M33" s="9">
        <v>1511200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1511200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205402.2</v>
      </c>
      <c r="AE33" s="9">
        <v>0</v>
      </c>
      <c r="AF33" s="9">
        <v>0</v>
      </c>
      <c r="AG33" s="9">
        <v>205402.2</v>
      </c>
      <c r="AH33" s="9">
        <v>-205402.2</v>
      </c>
      <c r="AI33" s="9">
        <v>1511200</v>
      </c>
      <c r="AJ33" s="10">
        <f t="shared" si="0"/>
        <v>0.13591993118051879</v>
      </c>
      <c r="AK33" s="9">
        <v>1305797.8</v>
      </c>
      <c r="AL33" s="10">
        <v>0.13591993118051879</v>
      </c>
      <c r="AM33" s="9">
        <v>0</v>
      </c>
      <c r="AN33" s="2"/>
    </row>
    <row r="34" spans="1:40" ht="25.5">
      <c r="A34" s="6" t="s">
        <v>73</v>
      </c>
      <c r="B34" s="7" t="s">
        <v>20</v>
      </c>
      <c r="C34" s="7" t="s">
        <v>74</v>
      </c>
      <c r="D34" s="7" t="s">
        <v>22</v>
      </c>
      <c r="E34" s="7" t="s">
        <v>20</v>
      </c>
      <c r="F34" s="7" t="s">
        <v>20</v>
      </c>
      <c r="G34" s="8"/>
      <c r="H34" s="8"/>
      <c r="I34" s="8"/>
      <c r="J34" s="8"/>
      <c r="K34" s="8"/>
      <c r="L34" s="9">
        <v>0</v>
      </c>
      <c r="M34" s="9">
        <v>23493833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23493833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4319334.97</v>
      </c>
      <c r="AE34" s="9">
        <v>0</v>
      </c>
      <c r="AF34" s="9">
        <v>0</v>
      </c>
      <c r="AG34" s="9">
        <v>4319334.97</v>
      </c>
      <c r="AH34" s="9">
        <v>-4319334.97</v>
      </c>
      <c r="AI34" s="9">
        <v>23493833</v>
      </c>
      <c r="AJ34" s="10">
        <f t="shared" si="0"/>
        <v>0.18384973494959292</v>
      </c>
      <c r="AK34" s="9">
        <v>19174498.030000001</v>
      </c>
      <c r="AL34" s="10">
        <v>0.18384973494959295</v>
      </c>
      <c r="AM34" s="9">
        <v>0</v>
      </c>
      <c r="AN34" s="2"/>
    </row>
    <row r="35" spans="1:40">
      <c r="A35" s="6" t="s">
        <v>75</v>
      </c>
      <c r="B35" s="7" t="s">
        <v>20</v>
      </c>
      <c r="C35" s="7" t="s">
        <v>76</v>
      </c>
      <c r="D35" s="7" t="s">
        <v>22</v>
      </c>
      <c r="E35" s="7" t="s">
        <v>20</v>
      </c>
      <c r="F35" s="7" t="s">
        <v>20</v>
      </c>
      <c r="G35" s="8"/>
      <c r="H35" s="8"/>
      <c r="I35" s="8"/>
      <c r="J35" s="8"/>
      <c r="K35" s="8"/>
      <c r="L35" s="9">
        <v>0</v>
      </c>
      <c r="M35" s="9">
        <v>90990700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90990700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19234549.18</v>
      </c>
      <c r="AE35" s="9">
        <v>0</v>
      </c>
      <c r="AF35" s="9">
        <v>0</v>
      </c>
      <c r="AG35" s="9">
        <v>19234549.18</v>
      </c>
      <c r="AH35" s="9">
        <v>-19234549.18</v>
      </c>
      <c r="AI35" s="9">
        <v>90990700</v>
      </c>
      <c r="AJ35" s="10">
        <f t="shared" si="0"/>
        <v>0.21139027592929827</v>
      </c>
      <c r="AK35" s="9">
        <v>71756150.819999993</v>
      </c>
      <c r="AL35" s="10">
        <v>0.21139027592929827</v>
      </c>
      <c r="AM35" s="9">
        <v>0</v>
      </c>
      <c r="AN35" s="2"/>
    </row>
    <row r="36" spans="1:40" ht="25.5">
      <c r="A36" s="6" t="s">
        <v>77</v>
      </c>
      <c r="B36" s="7" t="s">
        <v>20</v>
      </c>
      <c r="C36" s="7" t="s">
        <v>78</v>
      </c>
      <c r="D36" s="7" t="s">
        <v>22</v>
      </c>
      <c r="E36" s="7" t="s">
        <v>20</v>
      </c>
      <c r="F36" s="7" t="s">
        <v>20</v>
      </c>
      <c r="G36" s="8"/>
      <c r="H36" s="8"/>
      <c r="I36" s="8"/>
      <c r="J36" s="8"/>
      <c r="K36" s="8"/>
      <c r="L36" s="9">
        <v>0</v>
      </c>
      <c r="M36" s="9">
        <v>14902200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14902200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2425111.86</v>
      </c>
      <c r="AE36" s="9">
        <v>0</v>
      </c>
      <c r="AF36" s="9">
        <v>0</v>
      </c>
      <c r="AG36" s="9">
        <v>2425111.86</v>
      </c>
      <c r="AH36" s="9">
        <v>-2425111.86</v>
      </c>
      <c r="AI36" s="9">
        <v>14902200</v>
      </c>
      <c r="AJ36" s="10">
        <f t="shared" si="0"/>
        <v>0.1627351572251077</v>
      </c>
      <c r="AK36" s="9">
        <v>12477088.140000001</v>
      </c>
      <c r="AL36" s="10">
        <v>0.1627351572251077</v>
      </c>
      <c r="AM36" s="9">
        <v>0</v>
      </c>
      <c r="AN36" s="2"/>
    </row>
    <row r="37" spans="1:40">
      <c r="A37" s="6" t="s">
        <v>79</v>
      </c>
      <c r="B37" s="7" t="s">
        <v>20</v>
      </c>
      <c r="C37" s="7" t="s">
        <v>80</v>
      </c>
      <c r="D37" s="7" t="s">
        <v>22</v>
      </c>
      <c r="E37" s="7" t="s">
        <v>20</v>
      </c>
      <c r="F37" s="7" t="s">
        <v>20</v>
      </c>
      <c r="G37" s="8"/>
      <c r="H37" s="8"/>
      <c r="I37" s="8"/>
      <c r="J37" s="8"/>
      <c r="K37" s="8"/>
      <c r="L37" s="9">
        <v>0</v>
      </c>
      <c r="M37" s="9">
        <v>1099000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1099000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350421.66</v>
      </c>
      <c r="AE37" s="9">
        <v>0</v>
      </c>
      <c r="AF37" s="9">
        <v>0</v>
      </c>
      <c r="AG37" s="9">
        <v>350421.66</v>
      </c>
      <c r="AH37" s="9">
        <v>-350421.66</v>
      </c>
      <c r="AI37" s="9">
        <v>1099000</v>
      </c>
      <c r="AJ37" s="10">
        <f t="shared" si="0"/>
        <v>0.31885501364877161</v>
      </c>
      <c r="AK37" s="9">
        <v>748578.34</v>
      </c>
      <c r="AL37" s="10">
        <v>0.31885501364877161</v>
      </c>
      <c r="AM37" s="9">
        <v>0</v>
      </c>
      <c r="AN37" s="2"/>
    </row>
    <row r="38" spans="1:40">
      <c r="A38" s="6" t="s">
        <v>81</v>
      </c>
      <c r="B38" s="7" t="s">
        <v>20</v>
      </c>
      <c r="C38" s="7" t="s">
        <v>82</v>
      </c>
      <c r="D38" s="7" t="s">
        <v>22</v>
      </c>
      <c r="E38" s="7" t="s">
        <v>20</v>
      </c>
      <c r="F38" s="7" t="s">
        <v>20</v>
      </c>
      <c r="G38" s="8"/>
      <c r="H38" s="8"/>
      <c r="I38" s="8"/>
      <c r="J38" s="8"/>
      <c r="K38" s="8"/>
      <c r="L38" s="9">
        <v>0</v>
      </c>
      <c r="M38" s="9">
        <v>8269529.4000000004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8269529.4000000004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78250</v>
      </c>
      <c r="AE38" s="9">
        <v>0</v>
      </c>
      <c r="AF38" s="9">
        <v>0</v>
      </c>
      <c r="AG38" s="9">
        <v>78250</v>
      </c>
      <c r="AH38" s="9">
        <v>-78250</v>
      </c>
      <c r="AI38" s="9">
        <v>8269529.4000000004</v>
      </c>
      <c r="AJ38" s="10">
        <f t="shared" si="0"/>
        <v>9.4624489756333658E-3</v>
      </c>
      <c r="AK38" s="9">
        <v>8191279.4000000004</v>
      </c>
      <c r="AL38" s="10">
        <v>9.4624489756333658E-3</v>
      </c>
      <c r="AM38" s="9">
        <v>0</v>
      </c>
      <c r="AN38" s="2"/>
    </row>
    <row r="39" spans="1:40">
      <c r="A39" s="6" t="s">
        <v>83</v>
      </c>
      <c r="B39" s="7" t="s">
        <v>20</v>
      </c>
      <c r="C39" s="7" t="s">
        <v>84</v>
      </c>
      <c r="D39" s="7" t="s">
        <v>22</v>
      </c>
      <c r="E39" s="7" t="s">
        <v>20</v>
      </c>
      <c r="F39" s="7" t="s">
        <v>20</v>
      </c>
      <c r="G39" s="8"/>
      <c r="H39" s="8"/>
      <c r="I39" s="8"/>
      <c r="J39" s="8"/>
      <c r="K39" s="8"/>
      <c r="L39" s="9">
        <v>0</v>
      </c>
      <c r="M39" s="9">
        <v>21468900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21468900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5308142.5</v>
      </c>
      <c r="AE39" s="9">
        <v>0</v>
      </c>
      <c r="AF39" s="9">
        <v>0</v>
      </c>
      <c r="AG39" s="9">
        <v>5308142.5</v>
      </c>
      <c r="AH39" s="9">
        <v>-5308142.5</v>
      </c>
      <c r="AI39" s="9">
        <v>21468900</v>
      </c>
      <c r="AJ39" s="10">
        <f t="shared" si="0"/>
        <v>0.24724799593831076</v>
      </c>
      <c r="AK39" s="9">
        <v>16160757.5</v>
      </c>
      <c r="AL39" s="10">
        <v>0.24724799593831076</v>
      </c>
      <c r="AM39" s="9">
        <v>0</v>
      </c>
      <c r="AN39" s="2"/>
    </row>
    <row r="40" spans="1:40" ht="25.5">
      <c r="A40" s="6" t="s">
        <v>85</v>
      </c>
      <c r="B40" s="7" t="s">
        <v>20</v>
      </c>
      <c r="C40" s="7" t="s">
        <v>86</v>
      </c>
      <c r="D40" s="7" t="s">
        <v>22</v>
      </c>
      <c r="E40" s="7" t="s">
        <v>20</v>
      </c>
      <c r="F40" s="7" t="s">
        <v>20</v>
      </c>
      <c r="G40" s="8"/>
      <c r="H40" s="8"/>
      <c r="I40" s="8"/>
      <c r="J40" s="8"/>
      <c r="K40" s="8"/>
      <c r="L40" s="9">
        <v>0</v>
      </c>
      <c r="M40" s="9">
        <v>10000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10000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10000</v>
      </c>
      <c r="AE40" s="9">
        <v>0</v>
      </c>
      <c r="AF40" s="9">
        <v>0</v>
      </c>
      <c r="AG40" s="9">
        <v>10000</v>
      </c>
      <c r="AH40" s="9">
        <v>-10000</v>
      </c>
      <c r="AI40" s="9">
        <v>10000</v>
      </c>
      <c r="AJ40" s="10">
        <f t="shared" si="0"/>
        <v>1</v>
      </c>
      <c r="AK40" s="9">
        <v>0</v>
      </c>
      <c r="AL40" s="10">
        <v>1</v>
      </c>
      <c r="AM40" s="9">
        <v>0</v>
      </c>
      <c r="AN40" s="2"/>
    </row>
    <row r="41" spans="1:40">
      <c r="A41" s="6" t="s">
        <v>87</v>
      </c>
      <c r="B41" s="7" t="s">
        <v>20</v>
      </c>
      <c r="C41" s="7" t="s">
        <v>88</v>
      </c>
      <c r="D41" s="7" t="s">
        <v>22</v>
      </c>
      <c r="E41" s="7" t="s">
        <v>20</v>
      </c>
      <c r="F41" s="7" t="s">
        <v>20</v>
      </c>
      <c r="G41" s="8"/>
      <c r="H41" s="8"/>
      <c r="I41" s="8"/>
      <c r="J41" s="8"/>
      <c r="K41" s="8"/>
      <c r="L41" s="9">
        <v>0</v>
      </c>
      <c r="M41" s="9">
        <v>8050000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8050000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2435984.11</v>
      </c>
      <c r="AE41" s="9">
        <v>0</v>
      </c>
      <c r="AF41" s="9">
        <v>0</v>
      </c>
      <c r="AG41" s="9">
        <v>2435984.11</v>
      </c>
      <c r="AH41" s="9">
        <v>-2435984.11</v>
      </c>
      <c r="AI41" s="9">
        <v>8050000</v>
      </c>
      <c r="AJ41" s="10">
        <f t="shared" si="0"/>
        <v>0.30260672173913039</v>
      </c>
      <c r="AK41" s="9">
        <v>5614015.8899999997</v>
      </c>
      <c r="AL41" s="10">
        <v>0.30260672173913045</v>
      </c>
      <c r="AM41" s="9">
        <v>0</v>
      </c>
      <c r="AN41" s="2"/>
    </row>
    <row r="42" spans="1:40">
      <c r="A42" s="6" t="s">
        <v>89</v>
      </c>
      <c r="B42" s="7" t="s">
        <v>20</v>
      </c>
      <c r="C42" s="7" t="s">
        <v>90</v>
      </c>
      <c r="D42" s="7" t="s">
        <v>22</v>
      </c>
      <c r="E42" s="7" t="s">
        <v>20</v>
      </c>
      <c r="F42" s="7" t="s">
        <v>20</v>
      </c>
      <c r="G42" s="8"/>
      <c r="H42" s="8"/>
      <c r="I42" s="8"/>
      <c r="J42" s="8"/>
      <c r="K42" s="8"/>
      <c r="L42" s="9">
        <v>0</v>
      </c>
      <c r="M42" s="9">
        <v>1000000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1000000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156278.82</v>
      </c>
      <c r="AE42" s="9">
        <v>0</v>
      </c>
      <c r="AF42" s="9">
        <v>0</v>
      </c>
      <c r="AG42" s="9">
        <v>156278.82</v>
      </c>
      <c r="AH42" s="9">
        <v>-156278.82</v>
      </c>
      <c r="AI42" s="9">
        <v>1000000</v>
      </c>
      <c r="AJ42" s="10">
        <f t="shared" si="0"/>
        <v>0.15627882000000001</v>
      </c>
      <c r="AK42" s="9">
        <v>843721.18</v>
      </c>
      <c r="AL42" s="10">
        <v>0.15627882000000001</v>
      </c>
      <c r="AM42" s="9">
        <v>0</v>
      </c>
      <c r="AN42" s="2"/>
    </row>
    <row r="43" spans="1:40" ht="25.5">
      <c r="A43" s="6" t="s">
        <v>91</v>
      </c>
      <c r="B43" s="7" t="s">
        <v>20</v>
      </c>
      <c r="C43" s="7" t="s">
        <v>92</v>
      </c>
      <c r="D43" s="7" t="s">
        <v>22</v>
      </c>
      <c r="E43" s="7" t="s">
        <v>20</v>
      </c>
      <c r="F43" s="7" t="s">
        <v>20</v>
      </c>
      <c r="G43" s="8"/>
      <c r="H43" s="8"/>
      <c r="I43" s="8"/>
      <c r="J43" s="8"/>
      <c r="K43" s="8"/>
      <c r="L43" s="9">
        <v>0</v>
      </c>
      <c r="M43" s="9">
        <v>1013000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1013000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223793.97</v>
      </c>
      <c r="AE43" s="9">
        <v>0</v>
      </c>
      <c r="AF43" s="9">
        <v>0</v>
      </c>
      <c r="AG43" s="9">
        <v>223793.97</v>
      </c>
      <c r="AH43" s="9">
        <v>-223793.97</v>
      </c>
      <c r="AI43" s="9">
        <v>1013000</v>
      </c>
      <c r="AJ43" s="10">
        <f t="shared" si="0"/>
        <v>0.22092198420533071</v>
      </c>
      <c r="AK43" s="9">
        <v>789206.03</v>
      </c>
      <c r="AL43" s="10">
        <v>0.22092198420533071</v>
      </c>
      <c r="AM43" s="9">
        <v>0</v>
      </c>
      <c r="AN43" s="2"/>
    </row>
    <row r="44" spans="1:40" ht="51">
      <c r="A44" s="6" t="s">
        <v>93</v>
      </c>
      <c r="B44" s="7" t="s">
        <v>20</v>
      </c>
      <c r="C44" s="7" t="s">
        <v>94</v>
      </c>
      <c r="D44" s="7" t="s">
        <v>22</v>
      </c>
      <c r="E44" s="7" t="s">
        <v>20</v>
      </c>
      <c r="F44" s="7" t="s">
        <v>20</v>
      </c>
      <c r="G44" s="8"/>
      <c r="H44" s="8"/>
      <c r="I44" s="8"/>
      <c r="J44" s="8"/>
      <c r="K44" s="8"/>
      <c r="L44" s="9">
        <v>0</v>
      </c>
      <c r="M44" s="9">
        <v>4926100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4926100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2211200</v>
      </c>
      <c r="AE44" s="9">
        <v>0</v>
      </c>
      <c r="AF44" s="9">
        <v>0</v>
      </c>
      <c r="AG44" s="9">
        <v>2211200</v>
      </c>
      <c r="AH44" s="9">
        <v>-2211200</v>
      </c>
      <c r="AI44" s="9">
        <v>4926100</v>
      </c>
      <c r="AJ44" s="10">
        <f t="shared" si="0"/>
        <v>0.44887436308641726</v>
      </c>
      <c r="AK44" s="9">
        <v>2714900</v>
      </c>
      <c r="AL44" s="10">
        <v>0.44887436308641726</v>
      </c>
      <c r="AM44" s="9">
        <v>0</v>
      </c>
      <c r="AN44" s="2"/>
    </row>
    <row r="45" spans="1:40">
      <c r="A45" s="6" t="s">
        <v>95</v>
      </c>
      <c r="B45" s="7" t="s">
        <v>20</v>
      </c>
      <c r="C45" s="7" t="s">
        <v>96</v>
      </c>
      <c r="D45" s="7" t="s">
        <v>22</v>
      </c>
      <c r="E45" s="7" t="s">
        <v>20</v>
      </c>
      <c r="F45" s="7" t="s">
        <v>20</v>
      </c>
      <c r="G45" s="8"/>
      <c r="H45" s="8"/>
      <c r="I45" s="8"/>
      <c r="J45" s="8"/>
      <c r="K45" s="8"/>
      <c r="L45" s="9">
        <v>0</v>
      </c>
      <c r="M45" s="9">
        <v>11490800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11490800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670100</v>
      </c>
      <c r="AE45" s="9">
        <v>0</v>
      </c>
      <c r="AF45" s="9">
        <v>0</v>
      </c>
      <c r="AG45" s="9">
        <v>670100</v>
      </c>
      <c r="AH45" s="9">
        <v>-670100</v>
      </c>
      <c r="AI45" s="9">
        <v>11490800</v>
      </c>
      <c r="AJ45" s="10">
        <f t="shared" si="0"/>
        <v>5.8316218191944859E-2</v>
      </c>
      <c r="AK45" s="9">
        <v>10820700</v>
      </c>
      <c r="AL45" s="10">
        <v>5.8316218191944859E-2</v>
      </c>
      <c r="AM45" s="9">
        <v>0</v>
      </c>
      <c r="AN45" s="2"/>
    </row>
    <row r="46" spans="1:40">
      <c r="A46" s="6" t="s">
        <v>97</v>
      </c>
      <c r="B46" s="7" t="s">
        <v>20</v>
      </c>
      <c r="C46" s="7" t="s">
        <v>98</v>
      </c>
      <c r="D46" s="7" t="s">
        <v>22</v>
      </c>
      <c r="E46" s="7" t="s">
        <v>20</v>
      </c>
      <c r="F46" s="7" t="s">
        <v>20</v>
      </c>
      <c r="G46" s="8"/>
      <c r="H46" s="8"/>
      <c r="I46" s="8"/>
      <c r="J46" s="8"/>
      <c r="K46" s="8"/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0</v>
      </c>
      <c r="AL46" s="10">
        <v>0</v>
      </c>
      <c r="AM46" s="9">
        <v>0</v>
      </c>
      <c r="AN46" s="2"/>
    </row>
    <row r="47" spans="1:40" ht="12.75" customHeight="1">
      <c r="A47" s="28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11">
        <v>0</v>
      </c>
      <c r="M47" s="11">
        <v>827414236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827414236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190415865.91999999</v>
      </c>
      <c r="AE47" s="11">
        <v>0</v>
      </c>
      <c r="AF47" s="11">
        <v>0</v>
      </c>
      <c r="AG47" s="11">
        <v>190415865.91999999</v>
      </c>
      <c r="AH47" s="11">
        <v>-190415865.91999999</v>
      </c>
      <c r="AI47" s="11">
        <v>827414236</v>
      </c>
      <c r="AJ47" s="10">
        <f t="shared" si="0"/>
        <v>0.23013365933916563</v>
      </c>
      <c r="AK47" s="11">
        <v>636998370.08000004</v>
      </c>
      <c r="AL47" s="12">
        <v>0.23013365933916563</v>
      </c>
      <c r="AM47" s="11">
        <v>0</v>
      </c>
      <c r="AN47" s="2"/>
    </row>
    <row r="48" spans="1:4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 t="s">
        <v>9</v>
      </c>
      <c r="X48" s="2"/>
      <c r="Y48" s="2"/>
      <c r="Z48" s="2"/>
      <c r="AA48" s="2"/>
      <c r="AB48" s="2"/>
      <c r="AC48" s="2" t="s">
        <v>9</v>
      </c>
      <c r="AD48" s="2"/>
      <c r="AE48" s="2"/>
      <c r="AF48" s="2"/>
      <c r="AG48" s="2" t="s">
        <v>9</v>
      </c>
      <c r="AH48" s="2"/>
      <c r="AI48" s="2"/>
      <c r="AJ48" s="2"/>
      <c r="AK48" s="2"/>
      <c r="AL48" s="2"/>
      <c r="AM48" s="2"/>
      <c r="AN48" s="2"/>
    </row>
    <row r="49" spans="1:40" ht="15.2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2"/>
    </row>
  </sheetData>
  <mergeCells count="43">
    <mergeCell ref="AI6:AI7"/>
    <mergeCell ref="AH6:AH7"/>
    <mergeCell ref="AJ6:AJ7"/>
    <mergeCell ref="AK6:AK7"/>
    <mergeCell ref="AL6:AL7"/>
    <mergeCell ref="AM6:AM7"/>
    <mergeCell ref="A1:M1"/>
    <mergeCell ref="A2:M2"/>
    <mergeCell ref="A3:AK3"/>
    <mergeCell ref="A4:AK4"/>
    <mergeCell ref="A5:AM5"/>
    <mergeCell ref="AD6:AD7"/>
    <mergeCell ref="AE6:AE7"/>
    <mergeCell ref="AF6:AF7"/>
    <mergeCell ref="C6:C7"/>
    <mergeCell ref="D6:D7"/>
    <mergeCell ref="E6:E7"/>
    <mergeCell ref="F6:F7"/>
    <mergeCell ref="G6:G7"/>
    <mergeCell ref="H6:H7"/>
    <mergeCell ref="I6:I7"/>
    <mergeCell ref="A49:AC49"/>
    <mergeCell ref="A47:K47"/>
    <mergeCell ref="P6:P7"/>
    <mergeCell ref="Q6:Q7"/>
    <mergeCell ref="R6:R7"/>
    <mergeCell ref="S6:S7"/>
    <mergeCell ref="T6:T7"/>
    <mergeCell ref="U6:U7"/>
    <mergeCell ref="V6:V7"/>
    <mergeCell ref="X6:X7"/>
    <mergeCell ref="Y6:Y7"/>
    <mergeCell ref="Z6:Z7"/>
    <mergeCell ref="AA6:AA7"/>
    <mergeCell ref="AB6:AB7"/>
    <mergeCell ref="A6:A7"/>
    <mergeCell ref="B6:B7"/>
    <mergeCell ref="O6:O7"/>
    <mergeCell ref="J6:J7"/>
    <mergeCell ref="K6:K7"/>
    <mergeCell ref="L6:L7"/>
    <mergeCell ref="M6:M7"/>
    <mergeCell ref="N6:N7"/>
  </mergeCells>
  <pageMargins left="0.59055118110236227" right="0.59055118110236227" top="0.59055118110236227" bottom="0.59055118110236227" header="0.39370078740157483" footer="0.39370078740157483"/>
  <pageSetup paperSize="9" scale="83" fitToHeight="200" orientation="portrait" r:id="rId1"/>
  <headerFooter>
    <oddHeader>&amp;RРаспечатано: &amp;D</oddHeader>
    <evenHeader>&amp;RРаспечатано: &amp;D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A1306CF-6C67-44F0-A529-24C0D9184C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Bud-Nadya\User</dc:creator>
  <cp:lastModifiedBy>User</cp:lastModifiedBy>
  <cp:lastPrinted>2018-07-18T10:46:55Z</cp:lastPrinted>
  <dcterms:created xsi:type="dcterms:W3CDTF">2018-07-18T10:43:16Z</dcterms:created>
  <dcterms:modified xsi:type="dcterms:W3CDTF">2018-07-18T10:47:02Z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ФОТ местный бюджет(5).xlsx</vt:lpwstr>
  </property>
  <property fmtid="{D5CDD505-2E9C-101B-9397-08002B2CF9AE}" pid="3" name="Название отчета">
    <vt:lpwstr>ФОТ местный бюджет(5).xlsx</vt:lpwstr>
  </property>
  <property fmtid="{D5CDD505-2E9C-101B-9397-08002B2CF9AE}" pid="4" name="Версия клиента">
    <vt:lpwstr>18.3.3.6280</vt:lpwstr>
  </property>
  <property fmtid="{D5CDD505-2E9C-101B-9397-08002B2CF9AE}" pid="5" name="Версия базы">
    <vt:lpwstr>18.2.2283.863979399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ufk2018</vt:lpwstr>
  </property>
  <property fmtid="{D5CDD505-2E9C-101B-9397-08002B2CF9AE}" pid="9" name="Пользователь">
    <vt:lpwstr>крюкова_02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