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<sst xmlns="http://schemas.openxmlformats.org/spreadsheetml/2006/main" count="144" uniqueCount="80">
  <si>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01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</si>
  <si>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</si>
  <si>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</si>
  <si>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</si>
  <si>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</si>
  <si>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</si>
  <si>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</si>
  <si>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</si>
  <si>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</si>
  <si>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</si>
  <si>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</si>
  <si>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</si>
  <si>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</si>
  <si>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</si>
  <si>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БАЛАНС</t>
  </si>
  <si>
    <t>КОСГУ
Код</t>
  </si>
  <si>
    <t xml:space="preserve">Вариант: Балезинский 2009;
Таблица: Наименования доходов;
Наименования
</t>
  </si>
  <si>
    <t>Вариант=Балезинский 2009;
Табл=Наименования доходов;
Наименования;</t>
  </si>
  <si>
    <t>ВСЕГО</t>
  </si>
  <si>
    <t>10000000</t>
  </si>
  <si>
    <t>ДОХОДЫ</t>
  </si>
  <si>
    <t>10100000</t>
  </si>
  <si>
    <t>НАЛОГИ НА ПРИБЫЛЬ, ДОХОДЫ</t>
  </si>
  <si>
    <t>10102021</t>
  </si>
  <si>
    <t>110</t>
  </si>
  <si>
    <t>10500000</t>
  </si>
  <si>
    <t>НАЛОГИ НА СОВОКУПНЫЙ ДОХОД</t>
  </si>
  <si>
    <t>10503000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</si>
  <si>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</si>
  <si>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</si>
  <si>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</si>
  <si>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</si>
  <si>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</si>
  <si>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</si>
  <si>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</si>
  <si>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</si>
  <si>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120</t>
  </si>
  <si>
    <t>11400000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</si>
  <si>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</si>
  <si>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</si>
  <si>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</si>
  <si>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</si>
  <si>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</si>
  <si>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</si>
  <si>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</si>
  <si>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</si>
  <si>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</si>
  <si>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</si>
  <si>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</si>
  <si>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</si>
  <si>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Балезинское</t>
  </si>
  <si>
    <t>Вариант=Балезинский 2009;
Табл=Проект 2010 (КБ);
МО=1301117;
УБ=1122;
ВР=000;
ЦС=0000000;
Ведомства=000;
ФКР=0000;
Балансировка бюджета=10;
Узлы=11;</t>
  </si>
  <si>
    <t xml:space="preserve"> руб.</t>
  </si>
  <si>
    <t>11109045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</si>
  <si>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</si>
  <si>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</t>
  </si>
  <si>
    <t>20202999</t>
  </si>
  <si>
    <t>11105013</t>
  </si>
  <si>
    <t>к Постановлению Администрации</t>
  </si>
  <si>
    <t>Приложение 1</t>
  </si>
  <si>
    <t>10900000</t>
  </si>
  <si>
    <t>10904053</t>
  </si>
  <si>
    <t>Земельный налог (по обязательствам возникшим до 01.01.2006г.), мобилизуемый на территориях поселений</t>
  </si>
  <si>
    <t>ЗАДОЛЖЕННОСТЬ И ПЕРЕРАСЧЕТЫ ПО ОТМЕНЕННЫМ НАЛОГАМ, СБОРАМ И ИНЫМ ОБЯЗАТЕЛЬНЫМ ПЛАТЕЖАМ</t>
  </si>
  <si>
    <t>Сумма</t>
  </si>
  <si>
    <t>ПРОФИЦИТ (+), ДЕФИЦИТ (-)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</si>
  <si>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</si>
  <si>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</si>
  <si>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10606033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</si>
  <si>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</si>
  <si>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</si>
  <si>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10606043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</si>
  <si>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</si>
  <si>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20204056</t>
  </si>
  <si>
    <t>Прочие безвозмездные поступления в бюджеты сельских поселений от бюджетов муниципальных районов</t>
  </si>
  <si>
    <t>20209054</t>
  </si>
  <si>
    <t>Прочие субсидии бюджетам сельских поселений</t>
  </si>
  <si>
    <t>Исполнение бюджета муниципального образования "Большеварыжское"                          за 9 месяцев 2015 года</t>
  </si>
  <si>
    <t>муниципального образования "Большеварыжское"</t>
  </si>
  <si>
    <t>от 27 октября 2015г. №43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</si>
</sst>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</numFmts>
  <fonts count="30"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1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0" fontId="2" fillId="0" borderId="0" xfId="53">
      <alignment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>
      <alignment/>
      <protection/>
    </xf>
    <xf numFmtId="49" fontId="10" fillId="0" borderId="0" xfId="53" applyNumberFormat="1" applyFont="1" applyAlignment="1" quotePrefix="1">
      <alignment wrapText="1"/>
      <protection/>
    </xf>
    <xf numFmtId="49" fontId="7" fillId="0" borderId="0" xfId="53" applyNumberFormat="1" applyFont="1" applyAlignment="1" quotePrefix="1">
      <alignment wrapText="1"/>
      <protection/>
    </xf>
    <xf numFmtId="49" fontId="6" fillId="0" borderId="10" xfId="53" applyNumberFormat="1" applyFont="1" applyBorder="1">
      <alignment/>
      <protection/>
    </xf>
    <xf numFmtId="180" fontId="4" fillId="0" borderId="0" xfId="53" applyNumberFormat="1" applyFont="1" applyBorder="1" applyAlignment="1">
      <alignment horizontal="right"/>
      <protection/>
    </xf>
    <xf numFmtId="180" fontId="2" fillId="0" borderId="0" xfId="53" applyNumberFormat="1">
      <alignment/>
      <protection/>
    </xf>
    <xf numFmtId="180" fontId="10" fillId="0" borderId="0" xfId="53" applyNumberFormat="1" applyFont="1" applyAlignment="1" quotePrefix="1">
      <alignment wrapText="1"/>
      <protection/>
    </xf>
    <xf numFmtId="180" fontId="7" fillId="0" borderId="0" xfId="53" applyNumberFormat="1" applyFont="1" applyAlignment="1" quotePrefix="1">
      <alignment wrapText="1"/>
      <protection/>
    </xf>
    <xf numFmtId="180" fontId="5" fillId="0" borderId="11" xfId="53" applyNumberFormat="1" applyFont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49" fontId="8" fillId="0" borderId="0" xfId="53" applyNumberFormat="1" applyFont="1" applyBorder="1" applyAlignment="1">
      <alignment wrapText="1"/>
      <protection/>
    </xf>
    <xf numFmtId="0" fontId="2" fillId="0" borderId="0" xfId="53" applyAlignment="1">
      <alignment wrapText="1"/>
      <protection/>
    </xf>
    <xf numFmtId="49" fontId="2" fillId="0" borderId="0" xfId="53" applyNumberFormat="1" applyAlignment="1">
      <alignment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wrapText="1"/>
      <protection/>
    </xf>
    <xf numFmtId="49" fontId="4" fillId="0" borderId="10" xfId="53" applyNumberFormat="1" applyFont="1" applyBorder="1" applyAlignment="1">
      <alignment wrapText="1"/>
      <protection/>
    </xf>
    <xf numFmtId="49" fontId="5" fillId="0" borderId="11" xfId="53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180" fontId="2" fillId="0" borderId="0" xfId="53" applyNumberFormat="1" applyFont="1" applyAlignment="1">
      <alignment horizontal="right"/>
      <protection/>
    </xf>
    <xf numFmtId="181" fontId="4" fillId="0" borderId="11" xfId="53" applyNumberFormat="1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4" fontId="6" fillId="0" borderId="11" xfId="53" applyNumberFormat="1" applyFont="1" applyBorder="1" applyAlignment="1">
      <alignment shrinkToFit="1"/>
      <protection/>
    </xf>
    <xf numFmtId="4" fontId="4" fillId="0" borderId="11" xfId="53" applyNumberFormat="1" applyFont="1" applyBorder="1" applyAlignment="1">
      <alignment shrinkToFit="1"/>
      <protection/>
    </xf>
    <xf numFmtId="4" fontId="5" fillId="0" borderId="11" xfId="53" applyNumberFormat="1" applyFont="1" applyBorder="1" applyAlignment="1">
      <alignment shrinkToFit="1"/>
      <protection/>
    </xf>
    <xf numFmtId="0" fontId="11" fillId="0" borderId="0" xfId="0" applyFont="1" applyAlignment="1">
      <alignment/>
    </xf>
    <xf numFmtId="0" fontId="4" fillId="0" borderId="10" xfId="53" applyNumberFormat="1" applyFont="1" applyBorder="1" applyAlignment="1">
      <alignment wrapText="1"/>
      <protection/>
    </xf>
    <xf numFmtId="49" fontId="4" fillId="0" borderId="11" xfId="53" applyNumberFormat="1" applyFont="1" applyBorder="1">
      <alignment/>
      <protection/>
    </xf>
    <xf numFmtId="0" fontId="12" fillId="24" borderId="11" xfId="0" applyNumberFormat="1" applyFont="1" applyFill="1" applyBorder="1" applyAlignment="1">
      <alignment horizontal="left" wrapText="1" indent="1"/>
    </xf>
    <xf numFmtId="49" fontId="5" fillId="0" borderId="10" xfId="53" applyNumberFormat="1" applyFont="1" applyBorder="1" applyAlignment="1">
      <alignment horizontal="center"/>
      <protection/>
    </xf>
    <xf numFmtId="49" fontId="5" fillId="0" borderId="12" xfId="53" applyNumberFormat="1" applyFont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center" vertical="center"/>
      <protection/>
    </xf>
    <xf numFmtId="180" fontId="4" fillId="0" borderId="0" xfId="53" applyNumberFormat="1" applyFont="1" applyBorder="1" applyAlignment="1">
      <alignment horizontal="right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28125" style="0" customWidth="1"/>
    <col min="2" max="2" width="3.8515625" style="0" customWidth="1"/>
    <col min="3" max="3" width="6.00390625" style="0" customWidth="1"/>
    <col min="4" max="4" width="5.421875" style="0" customWidth="1"/>
    <col min="5" max="5" width="51.57421875" style="22" customWidth="1"/>
    <col min="6" max="6" width="12.00390625" style="14" customWidth="1"/>
  </cols>
  <sheetData>
    <row r="1" spans="1:6" ht="15">
      <c r="A1" s="2"/>
      <c r="B1" s="2"/>
      <c r="C1" s="2"/>
      <c r="D1" s="2"/>
      <c r="E1" s="15"/>
      <c r="F1" s="9" t="s">
        <v>59</v>
      </c>
    </row>
    <row r="2" spans="1:6" ht="15">
      <c r="A2" s="2"/>
      <c r="B2" s="2"/>
      <c r="C2" s="2"/>
      <c r="D2" s="2"/>
      <c r="E2" s="15"/>
      <c r="F2" s="9" t="s">
        <v>58</v>
      </c>
    </row>
    <row r="3" spans="1:6" ht="15">
      <c r="A3" s="2"/>
      <c r="B3" s="2"/>
      <c r="C3" s="2"/>
      <c r="D3" s="2"/>
      <c r="E3" s="15"/>
      <c r="F3" s="9" t="s">
        <v>78</v>
      </c>
    </row>
    <row r="4" spans="1:6" ht="15">
      <c r="A4" s="2"/>
      <c r="B4" s="2"/>
      <c r="C4" s="2"/>
      <c r="D4" s="2"/>
      <c r="E4" s="38" t="s">
        <v>79</v>
      </c>
      <c r="F4" s="39"/>
    </row>
    <row r="5" spans="1:6" ht="12.75">
      <c r="A5" s="3"/>
      <c r="B5" s="3"/>
      <c r="C5" s="3"/>
      <c r="D5" s="3"/>
      <c r="E5" s="16"/>
      <c r="F5" s="10"/>
    </row>
    <row r="6" spans="1:6" ht="24.75" customHeight="1">
      <c r="A6" s="4"/>
      <c r="B6" s="4"/>
      <c r="C6" s="4"/>
      <c r="D6" s="4"/>
      <c r="E6" s="4"/>
      <c r="F6" s="4"/>
    </row>
    <row r="7" spans="1:6" ht="16.5">
      <c r="A7" s="4"/>
      <c r="B7" s="4"/>
      <c r="C7" s="4"/>
      <c r="D7" s="4"/>
      <c r="E7" s="4"/>
      <c r="F7" s="4"/>
    </row>
    <row r="8" spans="1:6" ht="47.25" customHeight="1">
      <c r="A8" s="36" t="s">
        <v>77</v>
      </c>
      <c r="B8" s="36"/>
      <c r="C8" s="36"/>
      <c r="D8" s="36"/>
      <c r="E8" s="36"/>
      <c r="F8" s="36"/>
    </row>
    <row r="9" spans="1:6" ht="12.75">
      <c r="A9" s="5"/>
      <c r="B9" s="5"/>
      <c r="C9" s="5"/>
      <c r="D9" s="5"/>
      <c r="E9" s="17"/>
      <c r="F9" s="23" t="s">
        <v>52</v>
      </c>
    </row>
    <row r="10" spans="1:6" ht="242.25" hidden="1">
      <c r="A10" s="6" t="s">
        <v>1</v>
      </c>
      <c r="B10" s="6" t="s">
        <v>3</v>
      </c>
      <c r="C10" s="6" t="s">
        <v>5</v>
      </c>
      <c r="D10" s="6" t="s">
        <v>15</v>
      </c>
      <c r="E10" s="6" t="s">
        <v>17</v>
      </c>
      <c r="F10" s="11" t="s">
        <v>51</v>
      </c>
    </row>
    <row r="11" spans="1:6" ht="63.75" hidden="1">
      <c r="A11" s="7" t="s">
        <v>2</v>
      </c>
      <c r="B11" s="7" t="s">
        <v>4</v>
      </c>
      <c r="C11" s="7" t="s">
        <v>6</v>
      </c>
      <c r="D11" s="7" t="s">
        <v>7</v>
      </c>
      <c r="E11" s="7" t="s">
        <v>16</v>
      </c>
      <c r="F11" s="12" t="s">
        <v>50</v>
      </c>
    </row>
    <row r="12" spans="1:6" ht="15.75">
      <c r="A12" s="37" t="s">
        <v>2</v>
      </c>
      <c r="B12" s="37"/>
      <c r="C12" s="37"/>
      <c r="D12" s="37"/>
      <c r="E12" s="18" t="s">
        <v>8</v>
      </c>
      <c r="F12" s="13" t="s">
        <v>64</v>
      </c>
    </row>
    <row r="13" spans="1:6" ht="14.25">
      <c r="A13" s="8" t="s">
        <v>9</v>
      </c>
      <c r="B13" s="8" t="s">
        <v>10</v>
      </c>
      <c r="C13" s="8" t="s">
        <v>11</v>
      </c>
      <c r="D13" s="8" t="s">
        <v>12</v>
      </c>
      <c r="E13" s="19" t="s">
        <v>18</v>
      </c>
      <c r="F13" s="26">
        <f>F37</f>
        <v>1167205.28</v>
      </c>
    </row>
    <row r="14" spans="1:6" ht="14.25">
      <c r="A14" s="8" t="s">
        <v>19</v>
      </c>
      <c r="B14" s="8" t="s">
        <v>10</v>
      </c>
      <c r="C14" s="8" t="s">
        <v>11</v>
      </c>
      <c r="D14" s="8" t="s">
        <v>12</v>
      </c>
      <c r="E14" s="19" t="s">
        <v>20</v>
      </c>
      <c r="F14" s="26">
        <f>F15+F17+F19+F25+F28+F23</f>
        <v>102750.07</v>
      </c>
    </row>
    <row r="15" spans="1:6" ht="14.25">
      <c r="A15" s="8" t="s">
        <v>21</v>
      </c>
      <c r="B15" s="8" t="s">
        <v>10</v>
      </c>
      <c r="C15" s="8" t="s">
        <v>11</v>
      </c>
      <c r="D15" s="8" t="s">
        <v>12</v>
      </c>
      <c r="E15" s="19" t="s">
        <v>22</v>
      </c>
      <c r="F15" s="26">
        <f>F16</f>
        <v>16668.1</v>
      </c>
    </row>
    <row r="16" spans="1:6" ht="87.75" customHeight="1">
      <c r="A16" s="1" t="s">
        <v>23</v>
      </c>
      <c r="B16" s="1" t="s">
        <v>0</v>
      </c>
      <c r="C16" s="1" t="s">
        <v>11</v>
      </c>
      <c r="D16" s="1" t="s">
        <v>24</v>
      </c>
      <c r="E16" s="30" t="s">
        <v>66</v>
      </c>
      <c r="F16" s="27">
        <f>16648.1+20</f>
        <v>16668.1</v>
      </c>
    </row>
    <row r="17" spans="1:6" ht="14.25" hidden="1">
      <c r="A17" s="8" t="s">
        <v>25</v>
      </c>
      <c r="B17" s="8" t="s">
        <v>10</v>
      </c>
      <c r="C17" s="8" t="s">
        <v>11</v>
      </c>
      <c r="D17" s="8" t="s">
        <v>12</v>
      </c>
      <c r="E17" s="19" t="s">
        <v>26</v>
      </c>
      <c r="F17" s="26">
        <f>F18</f>
        <v>0</v>
      </c>
    </row>
    <row r="18" spans="1:6" ht="18.75" customHeight="1" hidden="1">
      <c r="A18" s="1" t="s">
        <v>27</v>
      </c>
      <c r="B18" s="1" t="s">
        <v>0</v>
      </c>
      <c r="C18" s="1" t="s">
        <v>11</v>
      </c>
      <c r="D18" s="1" t="s">
        <v>24</v>
      </c>
      <c r="E18" s="20" t="s">
        <v>28</v>
      </c>
      <c r="F18" s="27">
        <v>0</v>
      </c>
    </row>
    <row r="19" spans="1:6" ht="26.25" customHeight="1">
      <c r="A19" s="8" t="s">
        <v>29</v>
      </c>
      <c r="B19" s="8" t="s">
        <v>10</v>
      </c>
      <c r="C19" s="8" t="s">
        <v>11</v>
      </c>
      <c r="D19" s="8" t="s">
        <v>12</v>
      </c>
      <c r="E19" s="19" t="s">
        <v>30</v>
      </c>
      <c r="F19" s="26">
        <f>F20+F21+F22</f>
        <v>86081.97</v>
      </c>
    </row>
    <row r="20" spans="1:6" ht="51.75" customHeight="1">
      <c r="A20" s="1" t="s">
        <v>31</v>
      </c>
      <c r="B20" s="1" t="s">
        <v>32</v>
      </c>
      <c r="C20" s="1" t="s">
        <v>11</v>
      </c>
      <c r="D20" s="1" t="s">
        <v>24</v>
      </c>
      <c r="E20" s="20" t="s">
        <v>33</v>
      </c>
      <c r="F20" s="27">
        <v>33714.78</v>
      </c>
    </row>
    <row r="21" spans="1:6" ht="46.5" customHeight="1">
      <c r="A21" s="1" t="s">
        <v>68</v>
      </c>
      <c r="B21" s="1" t="s">
        <v>32</v>
      </c>
      <c r="C21" s="1" t="s">
        <v>11</v>
      </c>
      <c r="D21" s="31" t="s">
        <v>24</v>
      </c>
      <c r="E21" s="32" t="s">
        <v>69</v>
      </c>
      <c r="F21" s="27">
        <v>41847.42</v>
      </c>
    </row>
    <row r="22" spans="1:6" ht="43.5" customHeight="1">
      <c r="A22" s="1" t="s">
        <v>71</v>
      </c>
      <c r="B22" s="1" t="s">
        <v>32</v>
      </c>
      <c r="C22" s="1" t="s">
        <v>11</v>
      </c>
      <c r="D22" s="31" t="s">
        <v>24</v>
      </c>
      <c r="E22" s="32" t="s">
        <v>70</v>
      </c>
      <c r="F22" s="27">
        <v>10519.77</v>
      </c>
    </row>
    <row r="23" spans="1:6" ht="52.5" customHeight="1" hidden="1">
      <c r="A23" s="8" t="s">
        <v>60</v>
      </c>
      <c r="B23" s="8" t="s">
        <v>10</v>
      </c>
      <c r="C23" s="8" t="s">
        <v>11</v>
      </c>
      <c r="D23" s="8" t="s">
        <v>12</v>
      </c>
      <c r="E23" s="19" t="s">
        <v>63</v>
      </c>
      <c r="F23" s="26">
        <f>F24</f>
        <v>0</v>
      </c>
    </row>
    <row r="24" spans="1:6" ht="39" customHeight="1" hidden="1">
      <c r="A24" s="1" t="s">
        <v>61</v>
      </c>
      <c r="B24" s="1" t="s">
        <v>32</v>
      </c>
      <c r="C24" s="1" t="s">
        <v>11</v>
      </c>
      <c r="D24" s="1" t="s">
        <v>24</v>
      </c>
      <c r="E24" s="20" t="s">
        <v>62</v>
      </c>
      <c r="F24" s="27">
        <v>0</v>
      </c>
    </row>
    <row r="25" spans="1:6" ht="57.75" customHeight="1" hidden="1">
      <c r="A25" s="8" t="s">
        <v>34</v>
      </c>
      <c r="B25" s="8" t="s">
        <v>10</v>
      </c>
      <c r="C25" s="8" t="s">
        <v>11</v>
      </c>
      <c r="D25" s="8" t="s">
        <v>12</v>
      </c>
      <c r="E25" s="19" t="s">
        <v>35</v>
      </c>
      <c r="F25" s="26">
        <f>F26+F27</f>
        <v>0</v>
      </c>
    </row>
    <row r="26" spans="1:6" ht="87.75" customHeight="1" hidden="1">
      <c r="A26" s="1" t="s">
        <v>57</v>
      </c>
      <c r="B26" s="1" t="s">
        <v>32</v>
      </c>
      <c r="C26" s="1" t="s">
        <v>11</v>
      </c>
      <c r="D26" s="1" t="s">
        <v>36</v>
      </c>
      <c r="E26" s="30" t="s">
        <v>67</v>
      </c>
      <c r="F26" s="27">
        <v>0</v>
      </c>
    </row>
    <row r="27" spans="1:6" ht="92.25" customHeight="1" hidden="1">
      <c r="A27" s="1" t="s">
        <v>53</v>
      </c>
      <c r="B27" s="1" t="s">
        <v>32</v>
      </c>
      <c r="C27" s="1" t="s">
        <v>11</v>
      </c>
      <c r="D27" s="1" t="s">
        <v>36</v>
      </c>
      <c r="E27" s="24" t="s">
        <v>54</v>
      </c>
      <c r="F27" s="27">
        <v>0</v>
      </c>
    </row>
    <row r="28" spans="1:6" s="29" customFormat="1" ht="40.5" customHeight="1" hidden="1">
      <c r="A28" s="8" t="s">
        <v>37</v>
      </c>
      <c r="B28" s="8" t="s">
        <v>10</v>
      </c>
      <c r="C28" s="8" t="s">
        <v>11</v>
      </c>
      <c r="D28" s="8" t="s">
        <v>12</v>
      </c>
      <c r="E28" s="19" t="s">
        <v>38</v>
      </c>
      <c r="F28" s="26">
        <f>F29</f>
        <v>0</v>
      </c>
    </row>
    <row r="29" spans="1:6" s="29" customFormat="1" ht="32.25" customHeight="1" hidden="1">
      <c r="A29" s="1" t="s">
        <v>55</v>
      </c>
      <c r="B29" s="1" t="s">
        <v>32</v>
      </c>
      <c r="C29" s="1" t="s">
        <v>11</v>
      </c>
      <c r="D29" s="1" t="s">
        <v>39</v>
      </c>
      <c r="E29" s="20" t="s">
        <v>40</v>
      </c>
      <c r="F29" s="27">
        <v>0</v>
      </c>
    </row>
    <row r="30" spans="1:6" ht="28.5" customHeight="1">
      <c r="A30" s="8" t="s">
        <v>41</v>
      </c>
      <c r="B30" s="8" t="s">
        <v>10</v>
      </c>
      <c r="C30" s="8" t="s">
        <v>11</v>
      </c>
      <c r="D30" s="8" t="s">
        <v>12</v>
      </c>
      <c r="E30" s="19" t="s">
        <v>42</v>
      </c>
      <c r="F30" s="26">
        <f>F31</f>
        <v>1064455.21</v>
      </c>
    </row>
    <row r="31" spans="1:6" ht="27.75" customHeight="1">
      <c r="A31" s="8" t="s">
        <v>43</v>
      </c>
      <c r="B31" s="8" t="s">
        <v>10</v>
      </c>
      <c r="C31" s="8" t="s">
        <v>11</v>
      </c>
      <c r="D31" s="8" t="s">
        <v>12</v>
      </c>
      <c r="E31" s="19" t="s">
        <v>44</v>
      </c>
      <c r="F31" s="26">
        <f>SUM(F32:F36)</f>
        <v>1064455.21</v>
      </c>
    </row>
    <row r="32" spans="1:6" ht="33.75" customHeight="1">
      <c r="A32" s="1" t="s">
        <v>45</v>
      </c>
      <c r="B32" s="1" t="s">
        <v>32</v>
      </c>
      <c r="C32" s="1" t="s">
        <v>11</v>
      </c>
      <c r="D32" s="1" t="s">
        <v>46</v>
      </c>
      <c r="E32" s="20" t="s">
        <v>47</v>
      </c>
      <c r="F32" s="27">
        <v>959727.01</v>
      </c>
    </row>
    <row r="33" spans="1:6" ht="15" customHeight="1">
      <c r="A33" s="1" t="s">
        <v>56</v>
      </c>
      <c r="B33" s="1" t="s">
        <v>32</v>
      </c>
      <c r="C33" s="1" t="s">
        <v>11</v>
      </c>
      <c r="D33" s="1" t="s">
        <v>46</v>
      </c>
      <c r="E33" s="25" t="s">
        <v>76</v>
      </c>
      <c r="F33" s="27">
        <v>8385</v>
      </c>
    </row>
    <row r="34" spans="1:6" ht="48" customHeight="1">
      <c r="A34" s="1" t="s">
        <v>48</v>
      </c>
      <c r="B34" s="1" t="s">
        <v>32</v>
      </c>
      <c r="C34" s="1" t="s">
        <v>11</v>
      </c>
      <c r="D34" s="1" t="s">
        <v>46</v>
      </c>
      <c r="E34" s="20" t="s">
        <v>49</v>
      </c>
      <c r="F34" s="27">
        <v>53568</v>
      </c>
    </row>
    <row r="35" spans="1:6" ht="58.5" customHeight="1">
      <c r="A35" s="31" t="s">
        <v>73</v>
      </c>
      <c r="B35" s="31" t="s">
        <v>32</v>
      </c>
      <c r="C35" s="31" t="s">
        <v>11</v>
      </c>
      <c r="D35" s="31" t="s">
        <v>46</v>
      </c>
      <c r="E35" s="20" t="s">
        <v>72</v>
      </c>
      <c r="F35" s="27">
        <v>42775.2</v>
      </c>
    </row>
    <row r="36" spans="1:6" ht="49.5" customHeight="1" hidden="1">
      <c r="A36" s="31" t="s">
        <v>75</v>
      </c>
      <c r="B36" s="31" t="s">
        <v>32</v>
      </c>
      <c r="C36" s="31" t="s">
        <v>11</v>
      </c>
      <c r="D36" s="31" t="s">
        <v>46</v>
      </c>
      <c r="E36" s="20" t="s">
        <v>74</v>
      </c>
      <c r="F36" s="27">
        <v>0</v>
      </c>
    </row>
    <row r="37" spans="1:6" ht="20.25" customHeight="1">
      <c r="A37" s="33"/>
      <c r="B37" s="34"/>
      <c r="C37" s="34"/>
      <c r="D37" s="35"/>
      <c r="E37" s="21" t="s">
        <v>13</v>
      </c>
      <c r="F37" s="28">
        <f>F14+F30</f>
        <v>1167205.28</v>
      </c>
    </row>
    <row r="38" spans="1:6" ht="15.75">
      <c r="A38" s="33"/>
      <c r="B38" s="34"/>
      <c r="C38" s="34"/>
      <c r="D38" s="35"/>
      <c r="E38" s="21" t="s">
        <v>65</v>
      </c>
      <c r="F38" s="28">
        <f>F37-F39</f>
        <v>17989.669999999925</v>
      </c>
    </row>
    <row r="39" spans="1:6" ht="15.75">
      <c r="A39" s="33"/>
      <c r="B39" s="34"/>
      <c r="C39" s="34"/>
      <c r="D39" s="35"/>
      <c r="E39" s="21" t="s">
        <v>14</v>
      </c>
      <c r="F39" s="28">
        <v>1149215.61</v>
      </c>
    </row>
  </sheetData>
  <sheetProtection/>
  <mergeCells count="6">
    <mergeCell ref="E4:F4"/>
    <mergeCell ref="A39:D39"/>
    <mergeCell ref="A38:D38"/>
    <mergeCell ref="A8:F8"/>
    <mergeCell ref="A12:D12"/>
    <mergeCell ref="A37:D3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Варыж</cp:lastModifiedBy>
  <cp:lastPrinted>2015-11-09T05:29:51Z</cp:lastPrinted>
  <dcterms:created xsi:type="dcterms:W3CDTF">1996-10-08T23:32:33Z</dcterms:created>
  <dcterms:modified xsi:type="dcterms:W3CDTF">2015-12-04T05:06:09Z</dcterms:modified>
  <cp:category/>
  <cp:version/>
  <cp:contentType/>
  <cp:contentStatus/>
</cp:coreProperties>
</file>