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60" windowWidth="18060" windowHeight="7020" activeTab="0"/>
  </bookViews>
  <sheets>
    <sheet name="Лист1" sheetId="1" r:id="rId1"/>
  </sheets>
  <definedNames/>
  <calcPr fullCalcOnLoad="1"/>
</workbook>
</file>

<file path=xl/sharedStrings.xml><?xml version="1.0" encoding="utf-8"?>
<sst xmlns="http://schemas.openxmlformats.org/spreadsheetml/2006/main" count="251" uniqueCount="133">
  <si>
    <t>Приложение 1</t>
  </si>
  <si>
    <r>
      <t>МО "БАЛЕЗИНСКИЙ РАЙОН"</t>
    </r>
    <r>
      <rPr>
        <b/>
        <u val="single"/>
        <sz val="10"/>
        <rFont val="Times New Roman"/>
        <family val="1"/>
      </rPr>
      <t xml:space="preserve"> </t>
    </r>
  </si>
  <si>
    <t xml:space="preserve">N </t>
  </si>
  <si>
    <t>Показатели</t>
  </si>
  <si>
    <t>Ед. изм.</t>
  </si>
  <si>
    <t>факт</t>
  </si>
  <si>
    <t>прогноз</t>
  </si>
  <si>
    <t>млн. руб. в ценах соотв. лет</t>
  </si>
  <si>
    <t>%</t>
  </si>
  <si>
    <t>млн. руб.в ценах соотв. лет</t>
  </si>
  <si>
    <t>руб.</t>
  </si>
  <si>
    <t>Среднегодовая численность населения</t>
  </si>
  <si>
    <t>тыс. чел.</t>
  </si>
  <si>
    <t>тыс. тонн</t>
  </si>
  <si>
    <t xml:space="preserve">Количество малых предприятий, в том числе микропредприятий, всего </t>
  </si>
  <si>
    <t>единиц</t>
  </si>
  <si>
    <t>Количество средних предприятий, всего</t>
  </si>
  <si>
    <r>
      <t xml:space="preserve">Номинальная начисленная средняя заработная плата одного работника (в среднем за период)  </t>
    </r>
    <r>
      <rPr>
        <b/>
        <sz val="10"/>
        <color indexed="12"/>
        <rFont val="Times New Roman"/>
        <family val="1"/>
      </rPr>
      <t xml:space="preserve"> </t>
    </r>
    <r>
      <rPr>
        <b/>
        <sz val="10"/>
        <rFont val="Times New Roman"/>
        <family val="1"/>
      </rPr>
      <t xml:space="preserve">  </t>
    </r>
  </si>
  <si>
    <r>
      <t xml:space="preserve">Уровень </t>
    </r>
    <r>
      <rPr>
        <b/>
        <sz val="10"/>
        <color indexed="12"/>
        <rFont val="Times New Roman"/>
        <family val="1"/>
      </rPr>
      <t xml:space="preserve"> </t>
    </r>
    <r>
      <rPr>
        <b/>
        <sz val="10"/>
        <rFont val="Times New Roman"/>
        <family val="1"/>
      </rPr>
      <t xml:space="preserve">зарегистрированной безработицы  от трудоспособного населения в трудоспособном возрасте </t>
    </r>
  </si>
  <si>
    <t>Промышленность</t>
  </si>
  <si>
    <t>1.1.</t>
  </si>
  <si>
    <t>1.2.</t>
  </si>
  <si>
    <t>1.3.</t>
  </si>
  <si>
    <t>Производство основных видов промышленной продукции в натуральном выражении</t>
  </si>
  <si>
    <t>фанера клееная</t>
  </si>
  <si>
    <t>тыс. куб.м</t>
  </si>
  <si>
    <t>чугунное литье</t>
  </si>
  <si>
    <t>Шпон</t>
  </si>
  <si>
    <t>цветное литье</t>
  </si>
  <si>
    <t>арболит</t>
  </si>
  <si>
    <t>спирт</t>
  </si>
  <si>
    <t>тыс. дал</t>
  </si>
  <si>
    <t>хлебобулочные изделия</t>
  </si>
  <si>
    <t>кондитерские изделия</t>
  </si>
  <si>
    <t>добыча нефти</t>
  </si>
  <si>
    <t>2.</t>
  </si>
  <si>
    <t>2.1.</t>
  </si>
  <si>
    <t>Сельское хозяйство</t>
  </si>
  <si>
    <t>3.</t>
  </si>
  <si>
    <t>в т.ч. объем валовой продукции в действующих ценах по сельхозпредприятиям и КФХ</t>
  </si>
  <si>
    <t>млн. руб.</t>
  </si>
  <si>
    <t>2.2.</t>
  </si>
  <si>
    <t>Производство основных видов сельскохозяйственной продукции в натуральном выражнении, всего</t>
  </si>
  <si>
    <t>тонн</t>
  </si>
  <si>
    <t>зерно</t>
  </si>
  <si>
    <t>"</t>
  </si>
  <si>
    <t>картофель</t>
  </si>
  <si>
    <t>овощи</t>
  </si>
  <si>
    <t>молоко</t>
  </si>
  <si>
    <t>мясо</t>
  </si>
  <si>
    <t>в том числе:                                                      - сельхозпредприятия</t>
  </si>
  <si>
    <t>КФХ</t>
  </si>
  <si>
    <t>2.3.</t>
  </si>
  <si>
    <t>Посевные площади, всего</t>
  </si>
  <si>
    <t>Га</t>
  </si>
  <si>
    <t>прочие посевы</t>
  </si>
  <si>
    <t>2.4.</t>
  </si>
  <si>
    <t>Урожайность</t>
  </si>
  <si>
    <t>ц/га</t>
  </si>
  <si>
    <t>Зероновые</t>
  </si>
  <si>
    <t>2.5.</t>
  </si>
  <si>
    <t>Поголовье скота</t>
  </si>
  <si>
    <t>голов</t>
  </si>
  <si>
    <t>КРС, всего</t>
  </si>
  <si>
    <t>в т.ч. коров</t>
  </si>
  <si>
    <t>2.6.</t>
  </si>
  <si>
    <t>Продуктивность</t>
  </si>
  <si>
    <t>Надой на одну корову</t>
  </si>
  <si>
    <t>кг</t>
  </si>
  <si>
    <t>грамм</t>
  </si>
  <si>
    <t>среднесуточные привесы</t>
  </si>
  <si>
    <t>КРС</t>
  </si>
  <si>
    <t>4.</t>
  </si>
  <si>
    <t>тыс. кв.м</t>
  </si>
  <si>
    <r>
      <t xml:space="preserve">Розничный  товарооборот (во всех каналах реализации) </t>
    </r>
    <r>
      <rPr>
        <b/>
        <sz val="10"/>
        <color indexed="12"/>
        <rFont val="Times New Roman"/>
        <family val="1"/>
      </rPr>
      <t xml:space="preserve"> </t>
    </r>
  </si>
  <si>
    <t>Численность  зарегистрированных безработных на конец года</t>
  </si>
  <si>
    <t xml:space="preserve"> % исполнения</t>
  </si>
  <si>
    <t>пояснения по отклонениям</t>
  </si>
  <si>
    <t xml:space="preserve">Отгружено товаров собственного производства, выполнено работ, услуг собственными силами по обрабатывающим производствам (чистым видам экономической деятельности) по  кругу крупных и средних организаций производителей </t>
  </si>
  <si>
    <t>И.о. главы Администрации МО "Балезинский район"                                   В.В. Некрасов</t>
  </si>
  <si>
    <t>данные не предоставляют</t>
  </si>
  <si>
    <t>8.</t>
  </si>
  <si>
    <t>9.</t>
  </si>
  <si>
    <t>Объем платных услуг населению</t>
  </si>
  <si>
    <t xml:space="preserve">Фонд оплаты труда (по кругу официально учтенных организаций)    </t>
  </si>
  <si>
    <t xml:space="preserve">Прибыль прибыльных организаций для целей бухгалтерского учёта  </t>
  </si>
  <si>
    <t>Ввод жилых домов</t>
  </si>
  <si>
    <t xml:space="preserve">Отгружено товаров собственного производства, выполнено работ, услуг собственными силами по разделам С, Д, Е "чистым видам экономической деятельности" по организациям, не относящимся к субъектам малого предпринимательства </t>
  </si>
  <si>
    <t>чел.</t>
  </si>
  <si>
    <t>Абдулаев,Волкова, Фаворит, Ворончихина</t>
  </si>
  <si>
    <t>бюджетные инвестиции (справочно)</t>
  </si>
  <si>
    <t xml:space="preserve">Объем валовой продукции сельского хозяйства </t>
  </si>
  <si>
    <t xml:space="preserve">Среднесписочная численность работников  предприятий (по отдельным видам экономической деятельности)  </t>
  </si>
  <si>
    <t>Темп роста к АППГ составил 103,5%, положительная динамика наблюдается в ОП ООО "ЖЛПК", ООО "Спиртзавод "Балезинский"</t>
  </si>
  <si>
    <t>Инвестиции в основной капитал за счёт всех источников финансирования (в т.ч. ИЖС)</t>
  </si>
  <si>
    <t>Среднесписочная численность работников без внешних совместителей по средним предприятиям</t>
  </si>
  <si>
    <t>человек</t>
  </si>
  <si>
    <t>Среднесписочная численность работников без внешних совместителей по малым предприятиям (включая микропредприятия), всего</t>
  </si>
  <si>
    <t>Оборот малых предприятий (в том числе микропредприятий), всего</t>
  </si>
  <si>
    <t>млн. рублей в ценах соотв. лет</t>
  </si>
  <si>
    <t>нет данных</t>
  </si>
  <si>
    <t>Снижение объемов производства мяса произошло из-за низкого прироста живой массы на выращивании и откорме молодняка. Средний возраст для сдачи на мясо 2года.</t>
  </si>
  <si>
    <t>По оперативным данным Удмуртстата в сравнении с прошлым годом наблюдается рост на 115,1% . По всем разделам наблюдается рост, по разделу  "В" добыча полезных ископаемых 115,0%, "С" обрабатывающие производства - 113,9%, "D" обеспечение электрической энергией, газом и паром; кондиционирование воздуха - 180,3%, "Е" водоснабжение; водоотведение, организация сбора и утилизация отходов, деятельность по ликвидации свалок - 127,9%.</t>
  </si>
  <si>
    <t xml:space="preserve">По объему валовой продукции не достигли прогнозных показателей из-за  произошедшего спада  производства в животноводстве в предыдущие 2013-2016 годы. Недостатки кормления на выращивании молодняка и продуктивного скота сказались на продуктивности животных. Кроме того, из-за значительного снижения закупочных цен на молоко сельхозтоваропроизводители недополучили более 120 млн. рублей.  </t>
  </si>
  <si>
    <t>Несмотря, на то, что весной из-за погодных условий были уменшены посевные площади под зерновыми культурами и 2,8 тыс. га зерновых культур убраны на кормовые цели, урожайность зерновых второй год подряд получена наибольшая за последние 20 лет. Валвый сбор зерна на 22% выше прогноза расчитанного из средней урожайности за 3 года. Погодные условия были благоприятными для производства картофеля и овощей.</t>
  </si>
  <si>
    <t>Производство молока и мяса меньше прогнозного  уровня   из-за недостатка  кормов в предидущие  2013-2016 годы. Недостатки кормления при выращивании молодняка и содержании основного стада сказались на продуктивностиживотных. Из-за значительного падения закупочных цен на молоко большинство хозяйств оказались в сложном финансовом положении и несмогли обеспечитьживотных полноценным и сбалансированным кормлением для увеличения продуктивности, тем не менее, в сравнениис прошлым годом на 364 тонны молока произведено больше, в том числе по сельхоз организациям на 121 тонну.</t>
  </si>
  <si>
    <t>выполнение прогноза объемов производства зерна достигнуто за счет увеличения урожайности сверх прогнозных значений</t>
  </si>
  <si>
    <t>в районе ряд КФХ специализируются на выращивании и производстве картофеля и овощей, в частности КФХ Миронов В. В, Колотов С. Н.</t>
  </si>
  <si>
    <t>Рост объемов производства молока за счет улучшения содержания и кормления животных , улучшения племенной работы. В первую очередь в  КФХ "Колчин и сын" и ООО " Чумберьяг", ИП Кулиев.</t>
  </si>
  <si>
    <t>В связи с неблагоприятными погодными условиями в северной части района и затягиванием посевных работ часть посевных площадей под зерновыми культурами засеяли  кормовыми культурами. Кроме этого  2799 га зерновых  убрано на кормовые цели.</t>
  </si>
  <si>
    <t>Прогнозные показатели были составлены исходя из уровня предыдущих лет. В связи с ростом поголовья крс, в том чиле коров необходимо и увеличение кормовой базы, в связи с этим увеличиваются посевные площади</t>
  </si>
  <si>
    <t xml:space="preserve">Минеральных удобрений всего внесено 8.3 кг на один гектар в действующем веществе, в 2017-12, в 2016 году - 8,9 кг/га в д. в. </t>
  </si>
  <si>
    <t>В КФХ внесено минеральных удобрений 22,7 кг на гектар в действующем веществе. Это в сочетании с погодными факторами позволило получить урожайность зерновых на 44% выше прогнозных,  по картофелю на 20 %, по овощам на 70%</t>
  </si>
  <si>
    <t xml:space="preserve">Снижение поголовья КРС произошло из-за низкого выхода телят от коров, в 2018 г.этот показатель составил 77 гол.. Падеж молодняка составил 5,5 % к народившимся. Последние годы по показателям падежа молодняка район занимает худшие позиции. </t>
  </si>
  <si>
    <t>Плановые показатели   не выполнены, в связи с тем, что из-за финансовых затруднений, вызванных снижением закупочных цен на молоко и увеличением стоимости на ГСМ, эл.энергию, удобрения, технику сельхозтоваропроизводители вынуждены были пересмотреть свои планы развития, строительства животноводческих помещений.</t>
  </si>
  <si>
    <t xml:space="preserve">В 2016 году КФХ Колчина А.Г. и Корячкина А. А. получили грант «Семейная животноводческая ферма» на сумму 5 млн. руб. каждому хозяйству. КФХ "Колчин и сын" построили двор на 105 коров КФХ "Чумберъяг" на 32 головы. ИП, глава КФХ Кулиев увеличил поголовье КРС на 68 голов.  Для увеличения  объемов производства молока КФХ проводили работу  по улучшению содержания и кормления животных , улучшения племенной работы. </t>
  </si>
  <si>
    <t>Продуктивность скота ниже прогнозного  уровня   из-за недостатка  кормов в предидущие 2013-2016 годы. Недостатки кормления при выращивании молодняка и содержании основного стада  сказались на продуктивности животных.  Из-за  значительного падения закупочных цен на молоко большинство хозяйств оказались в сложном финансовом положении и несмогли обеспечить животных полноценным и сбалансированным кормлением для увеличения продуктивности.</t>
  </si>
  <si>
    <t>Рост показателя "Розничный товарооборот в сопоставимых ценах" ку ровню 2017 года составил 103,8%, на рост показателя повлияло насыщение рынка товарами.</t>
  </si>
  <si>
    <t xml:space="preserve">Согласно статистических данных предоставленных Удмуртстатом по кругу крупных и средних предприятий района, в течение года объём инвестиций в основной капитал составил 168,5 млн. рублей – 63,4% к уровню прошлого года. Большая часть инвестиций была направлена на приобретение машин, оборудования, транспортных средств, производственного и хозяйственного инвентаря – 74,2 млн. рублей, что составляет 44,0 % от общего количества. Финансовых средств направлено на приобретение рабочего, продуктивного и племенного скота затрачено 51,1 млн. руб. или 30,3% общего объёма инвестиций. Доля инвестиций, на которые направлены собственные средства предприятий, составила 70,0 % (АППГ – 64,95). Доля привлечённых средств составила 35,1% (АППГ – 30,0). Объем инвестиций на душу населения в 2018 году 5,4 тыс. руб. (АППГ – 8,3тыс. руб.).
Всеми предприятиями осуществляются длительные инвестиции. 
Доля бюджетных инвестиций в 2018 году составила 11,0%, объём средств привлечённых из бюджетных источников 18,6 млн. руб. (АППГ – 10,2 млн. рублей), что составляет 183,0% к уровню прошлого года. Выполнялись работы по дорожному хозяйству, продолжилась реконструкция сооружений канализации в п. Балезино, техперевооружение котельных. 
Весомая доля инвестиций реализуется субъектами малого предпринимательства. В 2018 году открыт магазин Балезинским ПО в д. Большой Унтем, студия красоты «Леди и джентльмены»  ИП Кутявиным Д.С., пекарня в д. Кестым ООО «Пекарь», пекарня СПОК «Поликомплекс».
</t>
  </si>
  <si>
    <t>Всего в 2018 гду введено 10907 кв.м. жилья, в т.ч. 10472,4 кв. м. за счет индивидуальной застройки, 15 семей получили субсидию по программе "Устойчивое развитие сельских территорий на 2014-2017 и на период до 2020 г."</t>
  </si>
  <si>
    <t>В 2018 году 7предприятий (крупные и средние) сработали с прибылью, удельный вес прибыльных предприятий составил 38,9%.</t>
  </si>
  <si>
    <t>Наблюдается рост средней заработной платы на 14,1%, вместе с тем численность работающих в организациях не относящихся к субъектам малого предпринимательства снижена на 0,9%.</t>
  </si>
  <si>
    <t>Рост среднемесячной заработной платы составил 114,1% к АППГ, рост наблюдается практически по всем видам экономической деятельности от 0,3% до 26,4%</t>
  </si>
  <si>
    <t>В целом по отдельным видам экономической деятельности по отношению к АППГ наблюдается спад в 0,9%. Снижение среднесписочной численности наблюдается по отрасли сельское хозяйство, добыча полезных ископаемых, здравоохранение.</t>
  </si>
  <si>
    <t xml:space="preserve">По состоянию на 1 января 2019 года в районе официально зарегистрировано 90 безработных, что составляет 69,2% от количества зарегистрированных на аналогичную дату прошлого года. Уровень безработицы составил 0,6%. Это на 0,5% ниже, чем  в среднем по сельским районам Удмуртской Республике и на 0,2% ниже уровня начала 2018 года.                        
</t>
  </si>
  <si>
    <t>Количество малых предприятий увеличилось на 4 единицы, что говорит о начале стабилизации экономики района.</t>
  </si>
  <si>
    <t>Перечень средних предприятий на протяжении последних лет достаточно стабилен (в составе 9 сельскохозяйственных предприятий, 1 промышленное и 1 торговое), предприниматели стараются не превышать среднесписочную численность, чтобы не потерять статус малого, в связи с тем, что малое предпринимательство обладает некоторым иммунитетом перед проверками федеральных структур.</t>
  </si>
  <si>
    <t>Среднесписочная  численность работников без внешних совместителей увеличилась на 60 человек</t>
  </si>
  <si>
    <t>наблюдается снижение среднесписочной численности на 2 % к уровню 2017 года, вместе с тем, увеличилось количество малых предприятий на 4 единицы</t>
  </si>
  <si>
    <t>малые и микро предприятия Балезинского района в основном осуществяют деятельность в торговле и сфере бытовых услуг, по данным видам деятельности наблюдается снижение , в связи с возросшей конкуренцией</t>
  </si>
  <si>
    <t>ВЫПОЛНЕНИЕ ОСНОВНЫХ ПРОГНОЗНЫХ ПОКАЗАТЕЛЕЙ ЗА 2018 ГОД</t>
  </si>
  <si>
    <t>ПРОЕКТ</t>
  </si>
  <si>
    <t>По данным Удмуртстата на 01.01.2018 г. в Балезинском районе проживает 30904 человека. Показатели численности населения района в последние годы имеют устойчивую тенденцию к снижению. Естественная убыль населения за 2017 год составила 18 человек, миграционный отток 462 человека. Молодое население мигрирует в более привлекательные регионы. (показатель требует уточнения)</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</si>
</sst>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FC19]d\ mmmm\ yyyy\ &quot;г.&quot;"/>
    <numFmt numFmtId="167" formatCode="_-* #,##0.000_р_._-;\-* #,##0.000_р_._-;_-* &quot;-&quot;??_р_._-;_-@_-"/>
    <numFmt numFmtId="168" formatCode="_-* #,##0.0000_р_._-;\-* #,##0.0000_р_._-;_-* &quot;-&quot;??_р_._-;_-@_-"/>
    <numFmt numFmtId="169" formatCode="_-* #,##0.00000_р_._-;\-* #,##0.00000_р_._-;_-* &quot;-&quot;??_р_._-;_-@_-"/>
    <numFmt numFmtId="170" formatCode="_-* #,##0.000000_р_._-;\-* #,##0.000000_р_._-;_-* &quot;-&quot;??_р_._-;_-@_-"/>
    <numFmt numFmtId="171" formatCode="_-* #,##0.0000000_р_._-;\-* #,##0.0000000_р_._-;_-* &quot;-&quot;??_р_._-;_-@_-"/>
    <numFmt numFmtId="172" formatCode="_-* #,##0.0_р_._-;\-* #,##0.0_р_._-;_-* &quot;-&quot;??_р_._-;_-@_-"/>
    <numFmt numFmtId="173" formatCode="_-* #,##0_р_._-;\-* #,##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
    <numFmt numFmtId="179" formatCode="0.000"/>
  </numFmts>
  <fonts count="46">
    <font>
      <sz val="10"/>
      <name val="Arial Cyr"/>
      <family val="0"/>
    </font>
    <font>
      <sz val="12"/>
      <name val="Times New Roman"/>
      <family val="1"/>
    </font>
    <font>
      <sz val="12"/>
      <name val="Arial Cyr"/>
      <family val="0"/>
    </font>
    <font>
      <b/>
      <sz val="12"/>
      <name val="Times New Roman"/>
      <family val="1"/>
    </font>
    <font>
      <b/>
      <u val="single"/>
      <sz val="14"/>
      <name val="Times New Roman"/>
      <family val="1"/>
    </font>
    <font>
      <b/>
      <u val="single"/>
      <sz val="10"/>
      <name val="Times New Roman"/>
      <family val="1"/>
    </font>
    <font>
      <b/>
      <u val="single"/>
      <sz val="14"/>
      <name val="Arial Cyr"/>
      <family val="0"/>
    </font>
    <font>
      <b/>
      <sz val="10"/>
      <name val="Times New Roman"/>
      <family val="1"/>
    </font>
    <font>
      <b/>
      <sz val="10"/>
      <color indexed="12"/>
      <name val="Times New Roman"/>
      <family val="1"/>
    </font>
    <font>
      <sz val="10"/>
      <name val="Times New Roman"/>
      <family val="1"/>
    </font>
    <font>
      <b/>
      <sz val="10"/>
      <color indexed="8"/>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67">
    <xf numFmtId="0" fontId="0" fillId="0" borderId="0" xfId="0" applyAlignment="1">
      <alignment/>
    </xf>
    <xf numFmtId="0" fontId="7" fillId="0" borderId="10" xfId="0" applyFont="1" applyFill="1" applyBorder="1" applyAlignment="1">
      <alignment vertical="top" wrapText="1"/>
    </xf>
    <xf numFmtId="0" fontId="9" fillId="0" borderId="10" xfId="0" applyFont="1" applyFill="1" applyBorder="1" applyAlignment="1">
      <alignment vertical="top" wrapText="1"/>
    </xf>
    <xf numFmtId="0" fontId="9" fillId="0" borderId="10" xfId="0" applyFont="1" applyFill="1" applyBorder="1" applyAlignment="1">
      <alignment horizontal="center" vertical="top" wrapText="1"/>
    </xf>
    <xf numFmtId="0" fontId="7" fillId="0" borderId="10" xfId="0" applyFont="1" applyFill="1" applyBorder="1" applyAlignment="1">
      <alignment horizontal="center" vertical="top" wrapText="1"/>
    </xf>
    <xf numFmtId="165" fontId="9" fillId="0" borderId="10" xfId="0" applyNumberFormat="1" applyFont="1" applyFill="1" applyBorder="1" applyAlignment="1">
      <alignment vertical="top" wrapText="1"/>
    </xf>
    <xf numFmtId="164" fontId="7" fillId="0" borderId="10" xfId="0" applyNumberFormat="1" applyFont="1" applyFill="1" applyBorder="1" applyAlignment="1">
      <alignment vertical="top" wrapText="1"/>
    </xf>
    <xf numFmtId="164" fontId="7" fillId="0" borderId="10" xfId="0" applyNumberFormat="1" applyFont="1" applyFill="1" applyBorder="1" applyAlignment="1">
      <alignment horizontal="right" vertical="top" wrapText="1"/>
    </xf>
    <xf numFmtId="165" fontId="7" fillId="0" borderId="10" xfId="0" applyNumberFormat="1" applyFont="1" applyFill="1" applyBorder="1" applyAlignment="1">
      <alignment vertical="top" wrapText="1"/>
    </xf>
    <xf numFmtId="0" fontId="7" fillId="0" borderId="11" xfId="0" applyFont="1" applyFill="1" applyBorder="1" applyAlignment="1">
      <alignment vertical="top" wrapText="1"/>
    </xf>
    <xf numFmtId="0" fontId="7" fillId="0" borderId="11" xfId="0" applyFont="1" applyFill="1" applyBorder="1" applyAlignment="1">
      <alignment horizontal="center" vertical="top" wrapText="1"/>
    </xf>
    <xf numFmtId="164" fontId="7" fillId="0" borderId="11" xfId="0" applyNumberFormat="1" applyFont="1" applyFill="1" applyBorder="1" applyAlignment="1">
      <alignment vertical="top" wrapText="1"/>
    </xf>
    <xf numFmtId="0" fontId="7" fillId="0" borderId="10" xfId="0" applyFont="1" applyFill="1" applyBorder="1" applyAlignment="1">
      <alignment horizontal="right" vertical="top" wrapText="1"/>
    </xf>
    <xf numFmtId="16" fontId="7" fillId="0" borderId="10" xfId="58" applyNumberFormat="1" applyFont="1" applyFill="1" applyBorder="1" applyAlignment="1">
      <alignment vertical="top" wrapText="1"/>
    </xf>
    <xf numFmtId="0" fontId="2" fillId="0" borderId="0" xfId="0" applyFont="1" applyAlignment="1">
      <alignment vertical="top"/>
    </xf>
    <xf numFmtId="0" fontId="3" fillId="0" borderId="0" xfId="0" applyFont="1" applyAlignment="1">
      <alignment vertical="center"/>
    </xf>
    <xf numFmtId="0" fontId="9" fillId="0" borderId="10" xfId="0" applyFont="1" applyFill="1" applyBorder="1" applyAlignment="1">
      <alignment vertical="top"/>
    </xf>
    <xf numFmtId="0" fontId="0" fillId="0" borderId="12" xfId="0" applyFill="1" applyBorder="1" applyAlignment="1">
      <alignment vertical="top" wrapText="1"/>
    </xf>
    <xf numFmtId="0" fontId="7" fillId="0" borderId="12" xfId="0" applyFont="1" applyFill="1" applyBorder="1" applyAlignment="1">
      <alignment horizontal="center" vertical="top" wrapText="1"/>
    </xf>
    <xf numFmtId="0" fontId="0" fillId="0" borderId="10" xfId="0" applyFill="1" applyBorder="1" applyAlignment="1">
      <alignment/>
    </xf>
    <xf numFmtId="0" fontId="9" fillId="0" borderId="10" xfId="0" applyFont="1" applyFill="1" applyBorder="1" applyAlignment="1">
      <alignment horizontal="center" vertical="center" wrapText="1"/>
    </xf>
    <xf numFmtId="0" fontId="7" fillId="0" borderId="10" xfId="0" applyFont="1" applyFill="1" applyBorder="1" applyAlignment="1">
      <alignment vertical="top"/>
    </xf>
    <xf numFmtId="2" fontId="9" fillId="0" borderId="10" xfId="0" applyNumberFormat="1" applyFont="1" applyFill="1" applyBorder="1" applyAlignment="1">
      <alignment vertical="top"/>
    </xf>
    <xf numFmtId="0" fontId="9" fillId="33" borderId="10" xfId="0" applyFont="1" applyFill="1" applyBorder="1" applyAlignment="1">
      <alignment vertical="top" wrapText="1"/>
    </xf>
    <xf numFmtId="0" fontId="9" fillId="33" borderId="10" xfId="0" applyFont="1" applyFill="1" applyBorder="1" applyAlignment="1">
      <alignment horizontal="center" vertical="top" wrapText="1"/>
    </xf>
    <xf numFmtId="165" fontId="9" fillId="33" borderId="10" xfId="0" applyNumberFormat="1" applyFont="1" applyFill="1" applyBorder="1" applyAlignment="1">
      <alignment vertical="top" wrapText="1"/>
    </xf>
    <xf numFmtId="164" fontId="7" fillId="33" borderId="10" xfId="0" applyNumberFormat="1" applyFont="1" applyFill="1" applyBorder="1" applyAlignment="1">
      <alignment vertical="top" wrapText="1"/>
    </xf>
    <xf numFmtId="0" fontId="9" fillId="33" borderId="10" xfId="0" applyFont="1" applyFill="1" applyBorder="1" applyAlignment="1">
      <alignment horizontal="center" vertical="center" wrapText="1"/>
    </xf>
    <xf numFmtId="0" fontId="7" fillId="33" borderId="10" xfId="0" applyFont="1" applyFill="1" applyBorder="1" applyAlignment="1">
      <alignment vertical="top" wrapText="1"/>
    </xf>
    <xf numFmtId="0" fontId="7" fillId="33" borderId="10" xfId="0" applyFont="1" applyFill="1" applyBorder="1" applyAlignment="1">
      <alignment horizontal="center" vertical="top" wrapText="1"/>
    </xf>
    <xf numFmtId="165" fontId="7" fillId="33" borderId="10" xfId="0" applyNumberFormat="1" applyFont="1" applyFill="1" applyBorder="1" applyAlignment="1">
      <alignment vertical="top" wrapText="1"/>
    </xf>
    <xf numFmtId="0" fontId="9" fillId="33" borderId="10" xfId="0" applyFont="1" applyFill="1" applyBorder="1" applyAlignment="1">
      <alignment vertical="top"/>
    </xf>
    <xf numFmtId="164" fontId="9" fillId="33" borderId="10" xfId="0" applyNumberFormat="1" applyFont="1" applyFill="1" applyBorder="1" applyAlignment="1">
      <alignment vertical="top" wrapText="1"/>
    </xf>
    <xf numFmtId="0" fontId="10" fillId="33" borderId="10" xfId="0" applyFont="1" applyFill="1" applyBorder="1" applyAlignment="1">
      <alignment vertical="top" wrapText="1"/>
    </xf>
    <xf numFmtId="0" fontId="7" fillId="33" borderId="11" xfId="0" applyFont="1" applyFill="1" applyBorder="1" applyAlignment="1">
      <alignment vertical="top" wrapText="1"/>
    </xf>
    <xf numFmtId="0" fontId="7" fillId="33" borderId="11" xfId="0" applyFont="1" applyFill="1" applyBorder="1" applyAlignment="1">
      <alignment horizontal="center" vertical="top" wrapText="1"/>
    </xf>
    <xf numFmtId="164" fontId="7" fillId="33" borderId="11" xfId="0" applyNumberFormat="1" applyFont="1" applyFill="1" applyBorder="1" applyAlignment="1">
      <alignment vertical="top" wrapText="1"/>
    </xf>
    <xf numFmtId="0" fontId="7" fillId="33" borderId="10" xfId="0" applyFont="1" applyFill="1" applyBorder="1" applyAlignment="1">
      <alignment horizontal="center" vertical="top"/>
    </xf>
    <xf numFmtId="165" fontId="9" fillId="33" borderId="10" xfId="0" applyNumberFormat="1" applyFont="1" applyFill="1" applyBorder="1" applyAlignment="1">
      <alignment vertical="top"/>
    </xf>
    <xf numFmtId="0" fontId="1" fillId="0" borderId="0" xfId="0" applyFont="1" applyAlignment="1">
      <alignment vertical="top" wrapText="1"/>
    </xf>
    <xf numFmtId="0" fontId="9" fillId="33" borderId="11" xfId="0" applyFont="1" applyFill="1" applyBorder="1" applyAlignment="1">
      <alignment horizontal="center" vertical="top" wrapText="1"/>
    </xf>
    <xf numFmtId="0" fontId="9" fillId="33" borderId="13" xfId="0" applyFont="1" applyFill="1" applyBorder="1" applyAlignment="1">
      <alignment horizontal="center" vertical="top" wrapText="1"/>
    </xf>
    <xf numFmtId="0" fontId="9" fillId="33" borderId="12" xfId="0" applyFont="1" applyFill="1" applyBorder="1" applyAlignment="1">
      <alignment horizontal="center" vertical="top" wrapText="1"/>
    </xf>
    <xf numFmtId="0" fontId="9" fillId="33" borderId="11" xfId="0" applyFont="1" applyFill="1" applyBorder="1" applyAlignment="1">
      <alignment horizontal="left" vertical="top" wrapText="1"/>
    </xf>
    <xf numFmtId="0" fontId="9" fillId="33" borderId="12" xfId="0" applyFont="1" applyFill="1" applyBorder="1" applyAlignment="1">
      <alignment horizontal="left" vertical="top" wrapText="1"/>
    </xf>
    <xf numFmtId="0" fontId="9" fillId="33" borderId="13" xfId="0" applyFont="1" applyFill="1" applyBorder="1" applyAlignment="1">
      <alignment horizontal="left" vertical="top" wrapText="1"/>
    </xf>
    <xf numFmtId="0" fontId="7" fillId="0" borderId="10" xfId="0" applyFont="1" applyFill="1" applyBorder="1" applyAlignment="1">
      <alignment horizontal="center" vertical="top" wrapText="1"/>
    </xf>
    <xf numFmtId="0" fontId="9" fillId="33" borderId="10" xfId="0" applyFont="1" applyFill="1" applyBorder="1" applyAlignment="1">
      <alignment horizontal="left" wrapText="1"/>
    </xf>
    <xf numFmtId="0" fontId="9" fillId="0" borderId="11" xfId="0" applyFont="1" applyFill="1" applyBorder="1" applyAlignment="1">
      <alignment horizontal="center" vertical="top" wrapText="1"/>
    </xf>
    <xf numFmtId="0" fontId="9" fillId="0" borderId="13" xfId="0" applyFont="1" applyFill="1" applyBorder="1" applyAlignment="1">
      <alignment horizontal="center" vertical="top" wrapText="1"/>
    </xf>
    <xf numFmtId="0" fontId="9" fillId="0" borderId="12" xfId="0" applyFont="1" applyFill="1" applyBorder="1" applyAlignment="1">
      <alignment horizontal="center" vertical="top" wrapText="1"/>
    </xf>
    <xf numFmtId="0" fontId="7" fillId="0" borderId="10" xfId="0" applyFont="1" applyFill="1" applyBorder="1" applyAlignment="1">
      <alignment vertical="top" wrapText="1"/>
    </xf>
    <xf numFmtId="0" fontId="3" fillId="0" borderId="0" xfId="0" applyFont="1" applyAlignment="1">
      <alignment horizontal="center" vertical="top" wrapText="1"/>
    </xf>
    <xf numFmtId="0" fontId="2" fillId="0" borderId="0" xfId="0" applyFont="1" applyAlignment="1">
      <alignment horizontal="center" vertical="top" wrapText="1"/>
    </xf>
    <xf numFmtId="0" fontId="9" fillId="33" borderId="10" xfId="0" applyFont="1" applyFill="1" applyBorder="1" applyAlignment="1">
      <alignment horizontal="left" vertical="top"/>
    </xf>
    <xf numFmtId="0" fontId="7" fillId="0" borderId="11" xfId="0" applyFont="1" applyFill="1" applyBorder="1" applyAlignment="1">
      <alignment horizontal="center" vertical="top" wrapText="1"/>
    </xf>
    <xf numFmtId="0" fontId="7" fillId="0" borderId="12" xfId="0" applyFont="1" applyFill="1" applyBorder="1" applyAlignment="1">
      <alignment horizontal="center" vertical="top" wrapText="1"/>
    </xf>
    <xf numFmtId="0" fontId="7" fillId="0" borderId="13" xfId="0" applyFont="1" applyFill="1" applyBorder="1" applyAlignment="1">
      <alignment horizontal="center" vertical="top" wrapText="1"/>
    </xf>
    <xf numFmtId="0" fontId="9" fillId="33" borderId="11"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12" xfId="0" applyFont="1" applyFill="1" applyBorder="1" applyAlignment="1">
      <alignment horizontal="center" vertical="center" wrapText="1"/>
    </xf>
    <xf numFmtId="3" fontId="9" fillId="0" borderId="11" xfId="0" applyNumberFormat="1" applyFont="1" applyFill="1" applyBorder="1" applyAlignment="1">
      <alignment horizontal="left" vertical="center" wrapText="1"/>
    </xf>
    <xf numFmtId="3" fontId="9" fillId="0" borderId="13" xfId="0" applyNumberFormat="1" applyFont="1" applyFill="1" applyBorder="1" applyAlignment="1">
      <alignment horizontal="left" vertical="center" wrapText="1"/>
    </xf>
    <xf numFmtId="3" fontId="9" fillId="0" borderId="12" xfId="0" applyNumberFormat="1" applyFont="1" applyFill="1" applyBorder="1" applyAlignment="1">
      <alignment horizontal="left" vertical="center" wrapText="1"/>
    </xf>
    <xf numFmtId="0" fontId="0" fillId="0" borderId="12" xfId="0" applyFill="1" applyBorder="1" applyAlignment="1">
      <alignment vertical="top" wrapText="1"/>
    </xf>
    <xf numFmtId="0" fontId="4" fillId="0" borderId="0" xfId="0" applyFont="1" applyBorder="1" applyAlignment="1">
      <alignment horizontal="center" vertical="top" wrapText="1"/>
    </xf>
    <xf numFmtId="0" fontId="6" fillId="0" borderId="0"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9"/>
  <sheetViews>
    <sheetView tabSelected="1" zoomScalePageLayoutView="0" workbookViewId="0" topLeftCell="A98">
      <selection activeCell="H101" sqref="H101:H102"/>
    </sheetView>
  </sheetViews>
  <sheetFormatPr defaultColWidth="9.00390625" defaultRowHeight="12.75"/>
  <cols>
    <col min="1" max="1" width="4.125" style="0" customWidth="1"/>
    <col min="2" max="2" width="29.25390625" style="0" customWidth="1"/>
    <col min="3" max="3" width="10.125" style="0" customWidth="1"/>
    <col min="4" max="4" width="7.875" style="0" customWidth="1"/>
    <col min="5" max="5" width="8.125" style="0" customWidth="1"/>
    <col min="6" max="6" width="7.625" style="0" customWidth="1"/>
    <col min="7" max="7" width="6.125" style="0" customWidth="1"/>
    <col min="8" max="8" width="55.00390625" style="0" customWidth="1"/>
    <col min="9" max="9" width="0" style="0" hidden="1" customWidth="1"/>
  </cols>
  <sheetData>
    <row r="1" spans="1:8" ht="15" customHeight="1">
      <c r="A1" s="39"/>
      <c r="B1" s="39" t="s">
        <v>131</v>
      </c>
      <c r="C1" s="39"/>
      <c r="D1" s="39"/>
      <c r="E1" s="39"/>
      <c r="F1" s="39"/>
      <c r="G1" s="39"/>
      <c r="H1" s="39" t="s">
        <v>0</v>
      </c>
    </row>
    <row r="2" spans="1:7" ht="33.75" customHeight="1">
      <c r="A2" s="15" t="s">
        <v>130</v>
      </c>
      <c r="B2" s="14"/>
      <c r="C2" s="14"/>
      <c r="D2" s="14"/>
      <c r="E2" s="14"/>
      <c r="F2" s="14"/>
      <c r="G2" s="14"/>
    </row>
    <row r="3" spans="1:7" ht="15.75">
      <c r="A3" s="52"/>
      <c r="B3" s="53"/>
      <c r="C3" s="53"/>
      <c r="D3" s="53"/>
      <c r="E3" s="53"/>
      <c r="F3" s="53"/>
      <c r="G3" s="53"/>
    </row>
    <row r="4" spans="1:7" ht="18.75" customHeight="1">
      <c r="A4" s="65" t="s">
        <v>1</v>
      </c>
      <c r="B4" s="66"/>
      <c r="C4" s="66"/>
      <c r="D4" s="66"/>
      <c r="E4" s="66"/>
      <c r="F4" s="66"/>
      <c r="G4" s="66"/>
    </row>
    <row r="5" spans="1:8" ht="12.75">
      <c r="A5" s="51" t="s">
        <v>2</v>
      </c>
      <c r="B5" s="46" t="s">
        <v>3</v>
      </c>
      <c r="C5" s="46" t="s">
        <v>4</v>
      </c>
      <c r="D5" s="4">
        <v>2017</v>
      </c>
      <c r="E5" s="4">
        <v>2018</v>
      </c>
      <c r="F5" s="4">
        <v>2018</v>
      </c>
      <c r="G5" s="55" t="s">
        <v>76</v>
      </c>
      <c r="H5" s="55" t="s">
        <v>77</v>
      </c>
    </row>
    <row r="6" spans="1:8" ht="12.75">
      <c r="A6" s="51"/>
      <c r="B6" s="46"/>
      <c r="C6" s="46"/>
      <c r="D6" s="55" t="s">
        <v>5</v>
      </c>
      <c r="E6" s="55" t="s">
        <v>6</v>
      </c>
      <c r="F6" s="55" t="s">
        <v>5</v>
      </c>
      <c r="G6" s="57"/>
      <c r="H6" s="57"/>
    </row>
    <row r="7" spans="1:8" ht="12.75">
      <c r="A7" s="51"/>
      <c r="B7" s="46"/>
      <c r="C7" s="46"/>
      <c r="D7" s="64"/>
      <c r="E7" s="56"/>
      <c r="F7" s="56"/>
      <c r="G7" s="56"/>
      <c r="H7" s="56"/>
    </row>
    <row r="8" spans="1:8" ht="12.75">
      <c r="A8" s="1">
        <v>1</v>
      </c>
      <c r="B8" s="4" t="s">
        <v>19</v>
      </c>
      <c r="C8" s="4"/>
      <c r="D8" s="17"/>
      <c r="E8" s="18"/>
      <c r="F8" s="18"/>
      <c r="G8" s="18"/>
      <c r="H8" s="19"/>
    </row>
    <row r="9" spans="1:8" ht="102.75" customHeight="1">
      <c r="A9" s="13" t="s">
        <v>20</v>
      </c>
      <c r="B9" s="1" t="s">
        <v>87</v>
      </c>
      <c r="C9" s="4" t="s">
        <v>7</v>
      </c>
      <c r="D9" s="7">
        <v>7317.1</v>
      </c>
      <c r="E9" s="6">
        <v>7336.9</v>
      </c>
      <c r="F9" s="6">
        <v>8394.4</v>
      </c>
      <c r="G9" s="6">
        <f>F9/E9*100</f>
        <v>114.41344437023811</v>
      </c>
      <c r="H9" s="2" t="s">
        <v>102</v>
      </c>
    </row>
    <row r="10" spans="1:8" ht="103.5" customHeight="1">
      <c r="A10" s="9" t="s">
        <v>21</v>
      </c>
      <c r="B10" s="9" t="s">
        <v>78</v>
      </c>
      <c r="C10" s="10" t="s">
        <v>7</v>
      </c>
      <c r="D10" s="11">
        <v>1182.5</v>
      </c>
      <c r="E10" s="11">
        <v>1291.5</v>
      </c>
      <c r="F10" s="11">
        <v>1331.7</v>
      </c>
      <c r="G10" s="6">
        <f aca="true" t="shared" si="0" ref="G10:G19">F10/E10*100</f>
        <v>103.11265969802557</v>
      </c>
      <c r="H10" s="2" t="s">
        <v>93</v>
      </c>
    </row>
    <row r="11" spans="1:8" ht="45" customHeight="1">
      <c r="A11" s="1" t="s">
        <v>22</v>
      </c>
      <c r="B11" s="1" t="s">
        <v>23</v>
      </c>
      <c r="C11" s="4"/>
      <c r="D11" s="8"/>
      <c r="E11" s="8"/>
      <c r="F11" s="8"/>
      <c r="G11" s="6"/>
      <c r="H11" s="16"/>
    </row>
    <row r="12" spans="1:8" ht="16.5" customHeight="1">
      <c r="A12" s="2"/>
      <c r="B12" s="2" t="s">
        <v>24</v>
      </c>
      <c r="C12" s="3" t="s">
        <v>25</v>
      </c>
      <c r="D12" s="5">
        <v>14.1</v>
      </c>
      <c r="E12" s="5">
        <v>14.3</v>
      </c>
      <c r="F12" s="5">
        <v>17.1</v>
      </c>
      <c r="G12" s="6">
        <f>F12/E12*100</f>
        <v>119.58041958041959</v>
      </c>
      <c r="H12" s="16"/>
    </row>
    <row r="13" spans="1:8" ht="16.5" customHeight="1">
      <c r="A13" s="2"/>
      <c r="B13" s="2" t="s">
        <v>27</v>
      </c>
      <c r="C13" s="3" t="s">
        <v>25</v>
      </c>
      <c r="D13" s="5">
        <v>12.4</v>
      </c>
      <c r="E13" s="5">
        <v>15.4</v>
      </c>
      <c r="F13" s="5">
        <v>18.2</v>
      </c>
      <c r="G13" s="6">
        <f t="shared" si="0"/>
        <v>118.18181818181816</v>
      </c>
      <c r="H13" s="16"/>
    </row>
    <row r="14" spans="1:8" ht="16.5" customHeight="1" hidden="1">
      <c r="A14" s="2"/>
      <c r="B14" s="2" t="s">
        <v>26</v>
      </c>
      <c r="C14" s="3" t="s">
        <v>13</v>
      </c>
      <c r="D14" s="5">
        <v>0</v>
      </c>
      <c r="E14" s="5">
        <v>0</v>
      </c>
      <c r="F14" s="5">
        <v>0</v>
      </c>
      <c r="G14" s="6"/>
      <c r="H14" s="16" t="s">
        <v>80</v>
      </c>
    </row>
    <row r="15" spans="1:8" ht="16.5" customHeight="1" hidden="1">
      <c r="A15" s="2"/>
      <c r="B15" s="2" t="s">
        <v>28</v>
      </c>
      <c r="C15" s="3" t="s">
        <v>13</v>
      </c>
      <c r="D15" s="5">
        <v>0</v>
      </c>
      <c r="E15" s="5">
        <v>0</v>
      </c>
      <c r="F15" s="5">
        <v>0</v>
      </c>
      <c r="G15" s="6"/>
      <c r="H15" s="16" t="s">
        <v>80</v>
      </c>
    </row>
    <row r="16" spans="1:8" ht="16.5" customHeight="1">
      <c r="A16" s="2"/>
      <c r="B16" s="2" t="s">
        <v>29</v>
      </c>
      <c r="C16" s="3" t="s">
        <v>13</v>
      </c>
      <c r="D16" s="5">
        <v>1.5</v>
      </c>
      <c r="E16" s="5">
        <v>1.3</v>
      </c>
      <c r="F16" s="5">
        <v>1.3</v>
      </c>
      <c r="G16" s="6">
        <f t="shared" si="0"/>
        <v>100</v>
      </c>
      <c r="H16" s="16"/>
    </row>
    <row r="17" spans="1:8" ht="15.75" customHeight="1">
      <c r="A17" s="2"/>
      <c r="B17" s="2" t="s">
        <v>30</v>
      </c>
      <c r="C17" s="3" t="s">
        <v>31</v>
      </c>
      <c r="D17" s="5">
        <v>638.9</v>
      </c>
      <c r="E17" s="5">
        <v>637</v>
      </c>
      <c r="F17" s="5">
        <v>639.6</v>
      </c>
      <c r="G17" s="6">
        <f t="shared" si="0"/>
        <v>100.40816326530613</v>
      </c>
      <c r="H17" s="16"/>
    </row>
    <row r="18" spans="1:8" ht="15.75" customHeight="1">
      <c r="A18" s="2"/>
      <c r="B18" s="2" t="s">
        <v>32</v>
      </c>
      <c r="C18" s="3" t="s">
        <v>13</v>
      </c>
      <c r="D18" s="5">
        <v>1.7</v>
      </c>
      <c r="E18" s="5">
        <v>1.8</v>
      </c>
      <c r="F18" s="5">
        <v>1.9</v>
      </c>
      <c r="G18" s="6">
        <f t="shared" si="0"/>
        <v>105.55555555555556</v>
      </c>
      <c r="H18" s="16"/>
    </row>
    <row r="19" spans="1:8" ht="15.75" customHeight="1">
      <c r="A19" s="2"/>
      <c r="B19" s="2" t="s">
        <v>33</v>
      </c>
      <c r="C19" s="3" t="s">
        <v>13</v>
      </c>
      <c r="D19" s="5">
        <v>0.3</v>
      </c>
      <c r="E19" s="5">
        <v>0.3</v>
      </c>
      <c r="F19" s="5">
        <v>0.3</v>
      </c>
      <c r="G19" s="6">
        <f t="shared" si="0"/>
        <v>100</v>
      </c>
      <c r="H19" s="16"/>
    </row>
    <row r="20" spans="1:8" ht="18.75" customHeight="1" hidden="1">
      <c r="A20" s="2"/>
      <c r="B20" s="2" t="s">
        <v>34</v>
      </c>
      <c r="C20" s="3" t="s">
        <v>13</v>
      </c>
      <c r="D20" s="5"/>
      <c r="E20" s="5"/>
      <c r="F20" s="5"/>
      <c r="G20" s="6"/>
      <c r="H20" s="2" t="s">
        <v>80</v>
      </c>
    </row>
    <row r="21" spans="1:8" ht="16.5" customHeight="1">
      <c r="A21" s="4" t="s">
        <v>35</v>
      </c>
      <c r="B21" s="1" t="s">
        <v>37</v>
      </c>
      <c r="C21" s="3"/>
      <c r="D21" s="5"/>
      <c r="E21" s="5"/>
      <c r="F21" s="5"/>
      <c r="G21" s="6"/>
      <c r="H21" s="16"/>
    </row>
    <row r="22" spans="1:8" ht="96.75" customHeight="1">
      <c r="A22" s="12" t="s">
        <v>36</v>
      </c>
      <c r="B22" s="1" t="s">
        <v>91</v>
      </c>
      <c r="C22" s="4" t="s">
        <v>7</v>
      </c>
      <c r="D22" s="6">
        <v>2706.4</v>
      </c>
      <c r="E22" s="6">
        <v>3016.4</v>
      </c>
      <c r="F22" s="6">
        <v>2603.9</v>
      </c>
      <c r="G22" s="6">
        <f>F22/E22*100</f>
        <v>86.32475798965655</v>
      </c>
      <c r="H22" s="2" t="s">
        <v>103</v>
      </c>
    </row>
    <row r="23" spans="1:8" ht="41.25" customHeight="1">
      <c r="A23" s="2"/>
      <c r="B23" s="1" t="s">
        <v>39</v>
      </c>
      <c r="C23" s="4" t="s">
        <v>40</v>
      </c>
      <c r="D23" s="6">
        <v>1983</v>
      </c>
      <c r="E23" s="6">
        <v>1986.1</v>
      </c>
      <c r="F23" s="6">
        <v>1895.3</v>
      </c>
      <c r="G23" s="6">
        <f>F23/E23*100</f>
        <v>95.42822617189466</v>
      </c>
      <c r="H23" s="16"/>
    </row>
    <row r="24" spans="1:8" ht="41.25" customHeight="1">
      <c r="A24" s="1" t="s">
        <v>41</v>
      </c>
      <c r="B24" s="1" t="s">
        <v>42</v>
      </c>
      <c r="C24" s="4" t="s">
        <v>43</v>
      </c>
      <c r="D24" s="6"/>
      <c r="E24" s="6"/>
      <c r="F24" s="6"/>
      <c r="G24" s="6"/>
      <c r="H24" s="16"/>
    </row>
    <row r="25" spans="1:8" ht="33" customHeight="1">
      <c r="A25" s="2"/>
      <c r="B25" s="2" t="s">
        <v>44</v>
      </c>
      <c r="C25" s="3" t="s">
        <v>45</v>
      </c>
      <c r="D25" s="5">
        <v>29310</v>
      </c>
      <c r="E25" s="5">
        <v>24829</v>
      </c>
      <c r="F25" s="5">
        <v>30380</v>
      </c>
      <c r="G25" s="6">
        <f aca="true" t="shared" si="1" ref="G25:G60">F25/E25*100</f>
        <v>122.35692134197913</v>
      </c>
      <c r="H25" s="61" t="s">
        <v>104</v>
      </c>
    </row>
    <row r="26" spans="1:8" ht="30" customHeight="1">
      <c r="A26" s="2"/>
      <c r="B26" s="2" t="s">
        <v>46</v>
      </c>
      <c r="C26" s="3" t="s">
        <v>45</v>
      </c>
      <c r="D26" s="5">
        <v>381</v>
      </c>
      <c r="E26" s="5">
        <v>540</v>
      </c>
      <c r="F26" s="5">
        <v>702</v>
      </c>
      <c r="G26" s="6">
        <f t="shared" si="1"/>
        <v>130</v>
      </c>
      <c r="H26" s="62"/>
    </row>
    <row r="27" spans="1:8" ht="27" customHeight="1">
      <c r="A27" s="2"/>
      <c r="B27" s="2" t="s">
        <v>47</v>
      </c>
      <c r="C27" s="3" t="s">
        <v>45</v>
      </c>
      <c r="D27" s="5">
        <v>153</v>
      </c>
      <c r="E27" s="5">
        <v>175</v>
      </c>
      <c r="F27" s="5">
        <v>198</v>
      </c>
      <c r="G27" s="6">
        <f t="shared" si="1"/>
        <v>113.14285714285714</v>
      </c>
      <c r="H27" s="63"/>
    </row>
    <row r="28" spans="1:8" ht="20.25" customHeight="1">
      <c r="A28" s="2"/>
      <c r="B28" s="2" t="s">
        <v>48</v>
      </c>
      <c r="C28" s="3" t="s">
        <v>45</v>
      </c>
      <c r="D28" s="5">
        <v>47756</v>
      </c>
      <c r="E28" s="5">
        <v>49500</v>
      </c>
      <c r="F28" s="5">
        <v>48113</v>
      </c>
      <c r="G28" s="6">
        <f>F28/E28*100</f>
        <v>97.1979797979798</v>
      </c>
      <c r="H28" s="61" t="s">
        <v>105</v>
      </c>
    </row>
    <row r="29" spans="1:8" ht="44.25" customHeight="1">
      <c r="A29" s="2"/>
      <c r="B29" s="2" t="s">
        <v>49</v>
      </c>
      <c r="C29" s="3" t="s">
        <v>45</v>
      </c>
      <c r="D29" s="5">
        <v>3170.8</v>
      </c>
      <c r="E29" s="5">
        <v>3305</v>
      </c>
      <c r="F29" s="5">
        <v>3046.4</v>
      </c>
      <c r="G29" s="6">
        <f t="shared" si="1"/>
        <v>92.17549167927383</v>
      </c>
      <c r="H29" s="63"/>
    </row>
    <row r="30" spans="1:8" ht="27" customHeight="1">
      <c r="A30" s="2"/>
      <c r="B30" s="1" t="s">
        <v>50</v>
      </c>
      <c r="C30" s="3"/>
      <c r="D30" s="5"/>
      <c r="E30" s="5"/>
      <c r="F30" s="5"/>
      <c r="G30" s="6"/>
      <c r="H30" s="16"/>
    </row>
    <row r="31" spans="1:8" ht="15.75" customHeight="1">
      <c r="A31" s="2"/>
      <c r="B31" s="2" t="s">
        <v>44</v>
      </c>
      <c r="C31" s="3" t="s">
        <v>45</v>
      </c>
      <c r="D31" s="5">
        <v>28355</v>
      </c>
      <c r="E31" s="5">
        <v>24078</v>
      </c>
      <c r="F31" s="5">
        <v>28165</v>
      </c>
      <c r="G31" s="6">
        <f t="shared" si="1"/>
        <v>116.97400116288728</v>
      </c>
      <c r="H31" s="16"/>
    </row>
    <row r="32" spans="1:8" ht="15.75" customHeight="1">
      <c r="A32" s="2"/>
      <c r="B32" s="2" t="s">
        <v>46</v>
      </c>
      <c r="C32" s="3" t="s">
        <v>45</v>
      </c>
      <c r="D32" s="5">
        <v>0</v>
      </c>
      <c r="E32" s="5">
        <v>0</v>
      </c>
      <c r="F32" s="5">
        <v>0</v>
      </c>
      <c r="G32" s="6">
        <v>0</v>
      </c>
      <c r="H32" s="16"/>
    </row>
    <row r="33" spans="1:8" ht="15.75" customHeight="1">
      <c r="A33" s="2"/>
      <c r="B33" s="2" t="s">
        <v>47</v>
      </c>
      <c r="C33" s="3" t="s">
        <v>45</v>
      </c>
      <c r="D33" s="5">
        <v>0</v>
      </c>
      <c r="E33" s="5">
        <v>0</v>
      </c>
      <c r="F33" s="5">
        <v>0</v>
      </c>
      <c r="G33" s="6">
        <v>0</v>
      </c>
      <c r="H33" s="16"/>
    </row>
    <row r="34" spans="1:8" ht="15.75" customHeight="1">
      <c r="A34" s="2"/>
      <c r="B34" s="2" t="s">
        <v>48</v>
      </c>
      <c r="C34" s="3" t="s">
        <v>45</v>
      </c>
      <c r="D34" s="5">
        <v>46769</v>
      </c>
      <c r="E34" s="5">
        <v>47580</v>
      </c>
      <c r="F34" s="5">
        <v>46890</v>
      </c>
      <c r="G34" s="6">
        <f t="shared" si="1"/>
        <v>98.54981084489282</v>
      </c>
      <c r="H34" s="16"/>
    </row>
    <row r="35" spans="1:8" ht="15.75" customHeight="1">
      <c r="A35" s="2"/>
      <c r="B35" s="2" t="s">
        <v>49</v>
      </c>
      <c r="C35" s="3" t="s">
        <v>45</v>
      </c>
      <c r="D35" s="5">
        <v>3113</v>
      </c>
      <c r="E35" s="5">
        <v>3175</v>
      </c>
      <c r="F35" s="5">
        <v>2934.4</v>
      </c>
      <c r="G35" s="6">
        <f t="shared" si="1"/>
        <v>92.4220472440945</v>
      </c>
      <c r="H35" s="16"/>
    </row>
    <row r="36" spans="1:8" ht="15.75" customHeight="1">
      <c r="A36" s="2"/>
      <c r="B36" s="1" t="s">
        <v>51</v>
      </c>
      <c r="C36" s="3"/>
      <c r="D36" s="5"/>
      <c r="E36" s="5"/>
      <c r="F36" s="5"/>
      <c r="G36" s="6"/>
      <c r="H36" s="16"/>
    </row>
    <row r="37" spans="1:8" ht="30.75" customHeight="1">
      <c r="A37" s="2"/>
      <c r="B37" s="2" t="s">
        <v>44</v>
      </c>
      <c r="C37" s="3" t="s">
        <v>45</v>
      </c>
      <c r="D37" s="5">
        <v>955</v>
      </c>
      <c r="E37" s="5">
        <v>751</v>
      </c>
      <c r="F37" s="5">
        <v>1104</v>
      </c>
      <c r="G37" s="6">
        <f>F37/E37*100</f>
        <v>147.0039946737683</v>
      </c>
      <c r="H37" s="2" t="s">
        <v>106</v>
      </c>
    </row>
    <row r="38" spans="1:8" ht="27.75" customHeight="1">
      <c r="A38" s="2"/>
      <c r="B38" s="2" t="s">
        <v>46</v>
      </c>
      <c r="C38" s="3" t="s">
        <v>45</v>
      </c>
      <c r="D38" s="5">
        <v>381</v>
      </c>
      <c r="E38" s="5">
        <v>540</v>
      </c>
      <c r="F38" s="5">
        <v>702</v>
      </c>
      <c r="G38" s="6">
        <f t="shared" si="1"/>
        <v>130</v>
      </c>
      <c r="H38" s="48" t="s">
        <v>107</v>
      </c>
    </row>
    <row r="39" spans="1:8" ht="24" customHeight="1">
      <c r="A39" s="2"/>
      <c r="B39" s="2" t="s">
        <v>47</v>
      </c>
      <c r="C39" s="3" t="s">
        <v>45</v>
      </c>
      <c r="D39" s="5">
        <v>153</v>
      </c>
      <c r="E39" s="5">
        <v>175</v>
      </c>
      <c r="F39" s="5">
        <v>198</v>
      </c>
      <c r="G39" s="6">
        <f t="shared" si="1"/>
        <v>113.14285714285714</v>
      </c>
      <c r="H39" s="50"/>
    </row>
    <row r="40" spans="1:8" ht="44.25" customHeight="1">
      <c r="A40" s="2"/>
      <c r="B40" s="2" t="s">
        <v>48</v>
      </c>
      <c r="C40" s="3" t="s">
        <v>45</v>
      </c>
      <c r="D40" s="5">
        <v>987</v>
      </c>
      <c r="E40" s="5">
        <v>990</v>
      </c>
      <c r="F40" s="5">
        <v>1223</v>
      </c>
      <c r="G40" s="6">
        <f t="shared" si="1"/>
        <v>123.53535353535354</v>
      </c>
      <c r="H40" s="2" t="s">
        <v>108</v>
      </c>
    </row>
    <row r="41" spans="1:8" ht="44.25" customHeight="1">
      <c r="A41" s="2"/>
      <c r="B41" s="2" t="s">
        <v>49</v>
      </c>
      <c r="C41" s="3" t="s">
        <v>45</v>
      </c>
      <c r="D41" s="5">
        <v>57.8</v>
      </c>
      <c r="E41" s="5">
        <v>130.112</v>
      </c>
      <c r="F41" s="5">
        <v>112</v>
      </c>
      <c r="G41" s="6">
        <f t="shared" si="1"/>
        <v>86.07968519429416</v>
      </c>
      <c r="H41" s="2" t="s">
        <v>101</v>
      </c>
    </row>
    <row r="42" spans="1:8" ht="19.5" customHeight="1">
      <c r="A42" s="1" t="s">
        <v>52</v>
      </c>
      <c r="B42" s="1" t="s">
        <v>53</v>
      </c>
      <c r="C42" s="4" t="s">
        <v>54</v>
      </c>
      <c r="D42" s="8">
        <v>57668</v>
      </c>
      <c r="E42" s="8">
        <v>57668</v>
      </c>
      <c r="F42" s="8">
        <v>57143</v>
      </c>
      <c r="G42" s="6">
        <f t="shared" si="1"/>
        <v>99.08961642505376</v>
      </c>
      <c r="H42" s="2"/>
    </row>
    <row r="43" spans="1:8" ht="54" customHeight="1">
      <c r="A43" s="2"/>
      <c r="B43" s="2" t="s">
        <v>44</v>
      </c>
      <c r="C43" s="3" t="s">
        <v>45</v>
      </c>
      <c r="D43" s="5">
        <v>22087</v>
      </c>
      <c r="E43" s="5">
        <v>20816</v>
      </c>
      <c r="F43" s="5">
        <v>20218</v>
      </c>
      <c r="G43" s="6">
        <f t="shared" si="1"/>
        <v>97.1272098385857</v>
      </c>
      <c r="H43" s="2" t="s">
        <v>109</v>
      </c>
    </row>
    <row r="44" spans="1:8" ht="43.5" customHeight="1">
      <c r="A44" s="2"/>
      <c r="B44" s="2" t="s">
        <v>46</v>
      </c>
      <c r="C44" s="3" t="s">
        <v>45</v>
      </c>
      <c r="D44" s="5">
        <v>25</v>
      </c>
      <c r="E44" s="5">
        <v>45</v>
      </c>
      <c r="F44" s="5">
        <v>43</v>
      </c>
      <c r="G44" s="6">
        <f t="shared" si="1"/>
        <v>95.55555555555556</v>
      </c>
      <c r="H44" s="2"/>
    </row>
    <row r="45" spans="1:8" ht="15.75" customHeight="1">
      <c r="A45" s="2"/>
      <c r="B45" s="2" t="s">
        <v>47</v>
      </c>
      <c r="C45" s="3" t="s">
        <v>45</v>
      </c>
      <c r="D45" s="5">
        <v>5</v>
      </c>
      <c r="E45" s="5">
        <v>5</v>
      </c>
      <c r="F45" s="5">
        <v>6</v>
      </c>
      <c r="G45" s="6">
        <f t="shared" si="1"/>
        <v>120</v>
      </c>
      <c r="H45" s="16"/>
    </row>
    <row r="46" spans="1:8" ht="15.75" customHeight="1">
      <c r="A46" s="2"/>
      <c r="B46" s="2" t="s">
        <v>55</v>
      </c>
      <c r="C46" s="3" t="s">
        <v>45</v>
      </c>
      <c r="D46" s="5">
        <v>35571</v>
      </c>
      <c r="E46" s="5">
        <v>36802</v>
      </c>
      <c r="F46" s="5">
        <v>36876</v>
      </c>
      <c r="G46" s="6">
        <f t="shared" si="1"/>
        <v>100.20107602847672</v>
      </c>
      <c r="H46" s="16"/>
    </row>
    <row r="47" spans="1:8" ht="27" customHeight="1">
      <c r="A47" s="2"/>
      <c r="B47" s="1" t="s">
        <v>50</v>
      </c>
      <c r="C47" s="4" t="s">
        <v>45</v>
      </c>
      <c r="D47" s="8">
        <v>56261</v>
      </c>
      <c r="E47" s="8">
        <v>56261</v>
      </c>
      <c r="F47" s="8">
        <v>55532</v>
      </c>
      <c r="G47" s="6">
        <f t="shared" si="1"/>
        <v>98.70425339044809</v>
      </c>
      <c r="H47" s="16"/>
    </row>
    <row r="48" spans="1:8" ht="15.75" customHeight="1">
      <c r="A48" s="2"/>
      <c r="B48" s="2" t="s">
        <v>44</v>
      </c>
      <c r="C48" s="3" t="s">
        <v>45</v>
      </c>
      <c r="D48" s="5">
        <v>21550</v>
      </c>
      <c r="E48" s="5">
        <v>20234</v>
      </c>
      <c r="F48" s="5">
        <v>16823</v>
      </c>
      <c r="G48" s="6">
        <f t="shared" si="1"/>
        <v>83.14223584066423</v>
      </c>
      <c r="H48" s="16"/>
    </row>
    <row r="49" spans="1:8" ht="15.75" customHeight="1">
      <c r="A49" s="2"/>
      <c r="B49" s="2" t="s">
        <v>46</v>
      </c>
      <c r="C49" s="3" t="s">
        <v>45</v>
      </c>
      <c r="D49" s="5">
        <v>0</v>
      </c>
      <c r="E49" s="5">
        <v>0</v>
      </c>
      <c r="F49" s="5">
        <v>0</v>
      </c>
      <c r="G49" s="6">
        <v>0</v>
      </c>
      <c r="H49" s="16"/>
    </row>
    <row r="50" spans="1:8" ht="15.75" customHeight="1">
      <c r="A50" s="2"/>
      <c r="B50" s="2" t="s">
        <v>47</v>
      </c>
      <c r="C50" s="3" t="s">
        <v>45</v>
      </c>
      <c r="D50" s="5">
        <v>0</v>
      </c>
      <c r="E50" s="5">
        <v>0</v>
      </c>
      <c r="F50" s="5">
        <v>0</v>
      </c>
      <c r="G50" s="6">
        <v>0</v>
      </c>
      <c r="H50" s="16"/>
    </row>
    <row r="51" spans="1:8" ht="15.75" customHeight="1">
      <c r="A51" s="2"/>
      <c r="B51" s="2" t="s">
        <v>55</v>
      </c>
      <c r="C51" s="3" t="s">
        <v>45</v>
      </c>
      <c r="D51" s="5">
        <v>38709</v>
      </c>
      <c r="E51" s="5">
        <v>36027</v>
      </c>
      <c r="F51" s="5">
        <v>38709</v>
      </c>
      <c r="G51" s="6">
        <f t="shared" si="1"/>
        <v>107.44441668748439</v>
      </c>
      <c r="H51" s="16"/>
    </row>
    <row r="52" spans="1:8" ht="15.75" customHeight="1">
      <c r="A52" s="2"/>
      <c r="B52" s="1" t="s">
        <v>51</v>
      </c>
      <c r="C52" s="4" t="s">
        <v>45</v>
      </c>
      <c r="D52" s="8">
        <v>1434</v>
      </c>
      <c r="E52" s="8">
        <v>1407</v>
      </c>
      <c r="F52" s="8">
        <v>1611</v>
      </c>
      <c r="G52" s="6">
        <f t="shared" si="1"/>
        <v>114.49893390191899</v>
      </c>
      <c r="H52" s="48" t="s">
        <v>110</v>
      </c>
    </row>
    <row r="53" spans="1:8" ht="15.75" customHeight="1">
      <c r="A53" s="2"/>
      <c r="B53" s="2" t="s">
        <v>44</v>
      </c>
      <c r="C53" s="3" t="s">
        <v>45</v>
      </c>
      <c r="D53" s="5">
        <v>537</v>
      </c>
      <c r="E53" s="5">
        <v>582</v>
      </c>
      <c r="F53" s="5">
        <v>596</v>
      </c>
      <c r="G53" s="6">
        <f t="shared" si="1"/>
        <v>102.40549828178693</v>
      </c>
      <c r="H53" s="49"/>
    </row>
    <row r="54" spans="1:8" ht="15.75" customHeight="1">
      <c r="A54" s="2"/>
      <c r="B54" s="2" t="s">
        <v>46</v>
      </c>
      <c r="C54" s="3" t="s">
        <v>45</v>
      </c>
      <c r="D54" s="5">
        <v>25</v>
      </c>
      <c r="E54" s="5">
        <v>45</v>
      </c>
      <c r="F54" s="5">
        <v>43</v>
      </c>
      <c r="G54" s="6">
        <f t="shared" si="1"/>
        <v>95.55555555555556</v>
      </c>
      <c r="H54" s="49"/>
    </row>
    <row r="55" spans="1:8" ht="15.75" customHeight="1">
      <c r="A55" s="2"/>
      <c r="B55" s="2" t="s">
        <v>47</v>
      </c>
      <c r="C55" s="3" t="s">
        <v>45</v>
      </c>
      <c r="D55" s="5">
        <v>5</v>
      </c>
      <c r="E55" s="5">
        <v>5</v>
      </c>
      <c r="F55" s="5">
        <v>6</v>
      </c>
      <c r="G55" s="6">
        <f t="shared" si="1"/>
        <v>120</v>
      </c>
      <c r="H55" s="49"/>
    </row>
    <row r="56" spans="1:8" ht="15.75" customHeight="1">
      <c r="A56" s="2"/>
      <c r="B56" s="2" t="s">
        <v>55</v>
      </c>
      <c r="C56" s="3" t="s">
        <v>45</v>
      </c>
      <c r="D56" s="5">
        <v>851</v>
      </c>
      <c r="E56" s="5">
        <v>775</v>
      </c>
      <c r="F56" s="5">
        <v>966</v>
      </c>
      <c r="G56" s="6">
        <f t="shared" si="1"/>
        <v>124.64516129032258</v>
      </c>
      <c r="H56" s="50"/>
    </row>
    <row r="57" spans="1:8" ht="15.75" customHeight="1">
      <c r="A57" s="1" t="s">
        <v>56</v>
      </c>
      <c r="B57" s="1" t="s">
        <v>57</v>
      </c>
      <c r="C57" s="4" t="s">
        <v>58</v>
      </c>
      <c r="D57" s="8"/>
      <c r="E57" s="8"/>
      <c r="F57" s="8"/>
      <c r="G57" s="6"/>
      <c r="H57" s="20"/>
    </row>
    <row r="58" spans="1:8" ht="18" customHeight="1">
      <c r="A58" s="2"/>
      <c r="B58" s="2" t="s">
        <v>59</v>
      </c>
      <c r="C58" s="3" t="s">
        <v>45</v>
      </c>
      <c r="D58" s="5">
        <v>13.3</v>
      </c>
      <c r="E58" s="5">
        <v>11.9</v>
      </c>
      <c r="F58" s="5">
        <v>16.9</v>
      </c>
      <c r="G58" s="6">
        <f t="shared" si="1"/>
        <v>142.01680672268907</v>
      </c>
      <c r="H58" s="20"/>
    </row>
    <row r="59" spans="1:8" ht="15.75" customHeight="1">
      <c r="A59" s="2"/>
      <c r="B59" s="2" t="s">
        <v>46</v>
      </c>
      <c r="C59" s="3" t="s">
        <v>45</v>
      </c>
      <c r="D59" s="5">
        <v>152.4</v>
      </c>
      <c r="E59" s="5">
        <v>120</v>
      </c>
      <c r="F59" s="5">
        <v>144.2</v>
      </c>
      <c r="G59" s="6">
        <f t="shared" si="1"/>
        <v>120.16666666666667</v>
      </c>
      <c r="H59" s="20"/>
    </row>
    <row r="60" spans="1:8" ht="15" customHeight="1">
      <c r="A60" s="2"/>
      <c r="B60" s="23" t="s">
        <v>47</v>
      </c>
      <c r="C60" s="24" t="s">
        <v>45</v>
      </c>
      <c r="D60" s="25">
        <v>306</v>
      </c>
      <c r="E60" s="25">
        <v>350</v>
      </c>
      <c r="F60" s="25">
        <v>240</v>
      </c>
      <c r="G60" s="26">
        <f t="shared" si="1"/>
        <v>68.57142857142857</v>
      </c>
      <c r="H60" s="27"/>
    </row>
    <row r="61" spans="1:8" ht="28.5" customHeight="1">
      <c r="A61" s="2"/>
      <c r="B61" s="28" t="s">
        <v>50</v>
      </c>
      <c r="C61" s="29" t="s">
        <v>45</v>
      </c>
      <c r="D61" s="25"/>
      <c r="E61" s="25"/>
      <c r="F61" s="25"/>
      <c r="G61" s="26"/>
      <c r="H61" s="27"/>
    </row>
    <row r="62" spans="1:8" ht="15.75" customHeight="1">
      <c r="A62" s="2"/>
      <c r="B62" s="23" t="s">
        <v>44</v>
      </c>
      <c r="C62" s="24" t="s">
        <v>45</v>
      </c>
      <c r="D62" s="25">
        <v>17.1</v>
      </c>
      <c r="E62" s="25">
        <v>12.1</v>
      </c>
      <c r="F62" s="25">
        <v>16.8</v>
      </c>
      <c r="G62" s="26">
        <f aca="true" t="shared" si="2" ref="G62:G89">F62/E62*100</f>
        <v>138.84297520661158</v>
      </c>
      <c r="H62" s="58" t="s">
        <v>111</v>
      </c>
    </row>
    <row r="63" spans="1:8" ht="15.75" customHeight="1">
      <c r="A63" s="2"/>
      <c r="B63" s="23" t="s">
        <v>46</v>
      </c>
      <c r="C63" s="24" t="s">
        <v>45</v>
      </c>
      <c r="D63" s="25">
        <v>0</v>
      </c>
      <c r="E63" s="25">
        <v>120</v>
      </c>
      <c r="F63" s="25">
        <v>0</v>
      </c>
      <c r="G63" s="26">
        <f t="shared" si="2"/>
        <v>0</v>
      </c>
      <c r="H63" s="59"/>
    </row>
    <row r="64" spans="1:8" ht="15.75" customHeight="1">
      <c r="A64" s="2"/>
      <c r="B64" s="23" t="s">
        <v>47</v>
      </c>
      <c r="C64" s="24" t="s">
        <v>45</v>
      </c>
      <c r="D64" s="25">
        <v>0</v>
      </c>
      <c r="E64" s="25">
        <v>0</v>
      </c>
      <c r="F64" s="25">
        <v>0</v>
      </c>
      <c r="G64" s="26">
        <v>0</v>
      </c>
      <c r="H64" s="60"/>
    </row>
    <row r="65" spans="1:8" ht="15.75" customHeight="1">
      <c r="A65" s="2"/>
      <c r="B65" s="28" t="s">
        <v>51</v>
      </c>
      <c r="C65" s="29" t="s">
        <v>45</v>
      </c>
      <c r="D65" s="25"/>
      <c r="E65" s="25"/>
      <c r="F65" s="25"/>
      <c r="G65" s="26"/>
      <c r="H65" s="27"/>
    </row>
    <row r="66" spans="1:8" ht="15.75" customHeight="1">
      <c r="A66" s="2"/>
      <c r="B66" s="23" t="s">
        <v>44</v>
      </c>
      <c r="C66" s="24" t="s">
        <v>45</v>
      </c>
      <c r="D66" s="25">
        <v>17.8</v>
      </c>
      <c r="E66" s="25">
        <v>12.5</v>
      </c>
      <c r="F66" s="25">
        <v>18.6</v>
      </c>
      <c r="G66" s="26">
        <f t="shared" si="2"/>
        <v>148.8</v>
      </c>
      <c r="H66" s="40" t="s">
        <v>112</v>
      </c>
    </row>
    <row r="67" spans="1:8" ht="15.75" customHeight="1">
      <c r="A67" s="2"/>
      <c r="B67" s="23" t="s">
        <v>46</v>
      </c>
      <c r="C67" s="24" t="s">
        <v>45</v>
      </c>
      <c r="D67" s="25">
        <v>152.4</v>
      </c>
      <c r="E67" s="25">
        <v>120</v>
      </c>
      <c r="F67" s="25">
        <v>144.2</v>
      </c>
      <c r="G67" s="26">
        <f t="shared" si="2"/>
        <v>120.16666666666667</v>
      </c>
      <c r="H67" s="41"/>
    </row>
    <row r="68" spans="1:8" ht="21.75" customHeight="1">
      <c r="A68" s="2"/>
      <c r="B68" s="23" t="s">
        <v>47</v>
      </c>
      <c r="C68" s="24" t="s">
        <v>45</v>
      </c>
      <c r="D68" s="25">
        <v>306</v>
      </c>
      <c r="E68" s="25">
        <v>350</v>
      </c>
      <c r="F68" s="25">
        <v>240</v>
      </c>
      <c r="G68" s="26">
        <f t="shared" si="2"/>
        <v>68.57142857142857</v>
      </c>
      <c r="H68" s="42"/>
    </row>
    <row r="69" spans="1:8" ht="15.75" customHeight="1">
      <c r="A69" s="1" t="s">
        <v>60</v>
      </c>
      <c r="B69" s="28" t="s">
        <v>61</v>
      </c>
      <c r="C69" s="29" t="s">
        <v>62</v>
      </c>
      <c r="D69" s="30"/>
      <c r="E69" s="30"/>
      <c r="F69" s="30"/>
      <c r="G69" s="26"/>
      <c r="H69" s="31"/>
    </row>
    <row r="70" spans="1:8" ht="15.75" customHeight="1">
      <c r="A70" s="2"/>
      <c r="B70" s="23" t="s">
        <v>63</v>
      </c>
      <c r="C70" s="24" t="s">
        <v>45</v>
      </c>
      <c r="D70" s="25">
        <v>24998</v>
      </c>
      <c r="E70" s="25">
        <v>25587</v>
      </c>
      <c r="F70" s="25">
        <v>23548</v>
      </c>
      <c r="G70" s="26">
        <f t="shared" si="2"/>
        <v>92.03110954781725</v>
      </c>
      <c r="H70" s="31"/>
    </row>
    <row r="71" spans="1:8" ht="15.75" customHeight="1">
      <c r="A71" s="2"/>
      <c r="B71" s="23" t="s">
        <v>64</v>
      </c>
      <c r="C71" s="24" t="s">
        <v>45</v>
      </c>
      <c r="D71" s="25">
        <v>8739</v>
      </c>
      <c r="E71" s="25">
        <v>8650</v>
      </c>
      <c r="F71" s="25">
        <v>8705</v>
      </c>
      <c r="G71" s="26">
        <f t="shared" si="2"/>
        <v>100.63583815028903</v>
      </c>
      <c r="H71" s="31"/>
    </row>
    <row r="72" spans="1:8" ht="29.25" customHeight="1">
      <c r="A72" s="2"/>
      <c r="B72" s="28" t="s">
        <v>50</v>
      </c>
      <c r="C72" s="24"/>
      <c r="D72" s="25"/>
      <c r="E72" s="25"/>
      <c r="F72" s="25"/>
      <c r="G72" s="26"/>
      <c r="H72" s="31"/>
    </row>
    <row r="73" spans="1:8" ht="53.25" customHeight="1">
      <c r="A73" s="2"/>
      <c r="B73" s="23" t="s">
        <v>63</v>
      </c>
      <c r="C73" s="24" t="s">
        <v>45</v>
      </c>
      <c r="D73" s="25">
        <v>2434</v>
      </c>
      <c r="E73" s="25">
        <v>24987</v>
      </c>
      <c r="F73" s="25">
        <v>22902</v>
      </c>
      <c r="G73" s="26">
        <f t="shared" si="2"/>
        <v>91.65566094369072</v>
      </c>
      <c r="H73" s="23" t="s">
        <v>113</v>
      </c>
    </row>
    <row r="74" spans="1:8" ht="69.75" customHeight="1">
      <c r="A74" s="2"/>
      <c r="B74" s="23" t="s">
        <v>64</v>
      </c>
      <c r="C74" s="24" t="s">
        <v>45</v>
      </c>
      <c r="D74" s="25">
        <v>8423</v>
      </c>
      <c r="E74" s="25">
        <v>8645</v>
      </c>
      <c r="F74" s="25">
        <v>8473</v>
      </c>
      <c r="G74" s="26">
        <f t="shared" si="2"/>
        <v>98.01041064198958</v>
      </c>
      <c r="H74" s="23" t="s">
        <v>114</v>
      </c>
    </row>
    <row r="75" spans="1:8" ht="15.75" customHeight="1">
      <c r="A75" s="2"/>
      <c r="B75" s="28" t="s">
        <v>51</v>
      </c>
      <c r="C75" s="24"/>
      <c r="D75" s="25"/>
      <c r="E75" s="25"/>
      <c r="F75" s="25"/>
      <c r="G75" s="26"/>
      <c r="H75" s="31"/>
    </row>
    <row r="76" spans="1:8" ht="19.5" customHeight="1">
      <c r="A76" s="2"/>
      <c r="B76" s="23" t="s">
        <v>63</v>
      </c>
      <c r="C76" s="24" t="s">
        <v>45</v>
      </c>
      <c r="D76" s="25">
        <v>651</v>
      </c>
      <c r="E76" s="25">
        <v>600</v>
      </c>
      <c r="F76" s="25">
        <v>646</v>
      </c>
      <c r="G76" s="26">
        <f t="shared" si="2"/>
        <v>107.66666666666667</v>
      </c>
      <c r="H76" s="47" t="s">
        <v>115</v>
      </c>
    </row>
    <row r="77" spans="1:8" ht="80.25" customHeight="1">
      <c r="A77" s="2"/>
      <c r="B77" s="23" t="s">
        <v>64</v>
      </c>
      <c r="C77" s="24" t="s">
        <v>45</v>
      </c>
      <c r="D77" s="25">
        <v>227</v>
      </c>
      <c r="E77" s="25">
        <v>230</v>
      </c>
      <c r="F77" s="25">
        <v>232</v>
      </c>
      <c r="G77" s="26">
        <f t="shared" si="2"/>
        <v>100.8695652173913</v>
      </c>
      <c r="H77" s="47"/>
    </row>
    <row r="78" spans="1:8" ht="15.75" customHeight="1">
      <c r="A78" s="1" t="s">
        <v>65</v>
      </c>
      <c r="B78" s="28" t="s">
        <v>66</v>
      </c>
      <c r="C78" s="24"/>
      <c r="D78" s="25"/>
      <c r="E78" s="25"/>
      <c r="F78" s="25"/>
      <c r="G78" s="26"/>
      <c r="H78" s="31"/>
    </row>
    <row r="79" spans="1:8" ht="15.75" customHeight="1">
      <c r="A79" s="2"/>
      <c r="B79" s="23" t="s">
        <v>67</v>
      </c>
      <c r="C79" s="24" t="s">
        <v>68</v>
      </c>
      <c r="D79" s="25">
        <v>5405</v>
      </c>
      <c r="E79" s="25">
        <v>5785</v>
      </c>
      <c r="F79" s="25">
        <v>5547</v>
      </c>
      <c r="G79" s="26">
        <f t="shared" si="2"/>
        <v>95.88591184096802</v>
      </c>
      <c r="H79" s="43" t="s">
        <v>116</v>
      </c>
    </row>
    <row r="80" spans="1:8" ht="15.75" customHeight="1">
      <c r="A80" s="2"/>
      <c r="B80" s="23" t="s">
        <v>70</v>
      </c>
      <c r="C80" s="24" t="s">
        <v>69</v>
      </c>
      <c r="D80" s="25"/>
      <c r="E80" s="25"/>
      <c r="F80" s="25"/>
      <c r="G80" s="26"/>
      <c r="H80" s="45"/>
    </row>
    <row r="81" spans="1:8" ht="63" customHeight="1">
      <c r="A81" s="2"/>
      <c r="B81" s="23" t="s">
        <v>71</v>
      </c>
      <c r="C81" s="24" t="s">
        <v>45</v>
      </c>
      <c r="D81" s="25">
        <v>541</v>
      </c>
      <c r="E81" s="25">
        <v>575</v>
      </c>
      <c r="F81" s="25">
        <v>529</v>
      </c>
      <c r="G81" s="26">
        <f t="shared" si="2"/>
        <v>92</v>
      </c>
      <c r="H81" s="44"/>
    </row>
    <row r="82" spans="1:8" ht="28.5" customHeight="1">
      <c r="A82" s="2"/>
      <c r="B82" s="28" t="s">
        <v>50</v>
      </c>
      <c r="C82" s="24"/>
      <c r="D82" s="25"/>
      <c r="E82" s="25"/>
      <c r="F82" s="25"/>
      <c r="G82" s="26"/>
      <c r="H82" s="24"/>
    </row>
    <row r="83" spans="1:8" ht="18" customHeight="1">
      <c r="A83" s="2"/>
      <c r="B83" s="23" t="s">
        <v>67</v>
      </c>
      <c r="C83" s="24" t="s">
        <v>68</v>
      </c>
      <c r="D83" s="25">
        <v>5456</v>
      </c>
      <c r="E83" s="25">
        <v>5800</v>
      </c>
      <c r="F83" s="25">
        <v>5552</v>
      </c>
      <c r="G83" s="26">
        <f t="shared" si="2"/>
        <v>95.72413793103448</v>
      </c>
      <c r="H83" s="24"/>
    </row>
    <row r="84" spans="1:8" ht="15.75" customHeight="1">
      <c r="A84" s="2"/>
      <c r="B84" s="23" t="s">
        <v>70</v>
      </c>
      <c r="C84" s="24" t="s">
        <v>69</v>
      </c>
      <c r="D84" s="25"/>
      <c r="E84" s="25"/>
      <c r="F84" s="25"/>
      <c r="G84" s="26"/>
      <c r="H84" s="24"/>
    </row>
    <row r="85" spans="1:8" ht="15.75" customHeight="1">
      <c r="A85" s="2"/>
      <c r="B85" s="23" t="s">
        <v>71</v>
      </c>
      <c r="C85" s="24" t="s">
        <v>45</v>
      </c>
      <c r="D85" s="25">
        <v>541</v>
      </c>
      <c r="E85" s="25">
        <v>575</v>
      </c>
      <c r="F85" s="25">
        <v>523</v>
      </c>
      <c r="G85" s="26">
        <f t="shared" si="2"/>
        <v>90.95652173913044</v>
      </c>
      <c r="H85" s="24"/>
    </row>
    <row r="86" spans="1:8" ht="15.75" customHeight="1">
      <c r="A86" s="2"/>
      <c r="B86" s="28" t="s">
        <v>51</v>
      </c>
      <c r="C86" s="24"/>
      <c r="D86" s="25"/>
      <c r="E86" s="25"/>
      <c r="F86" s="25"/>
      <c r="G86" s="26"/>
      <c r="H86" s="24"/>
    </row>
    <row r="87" spans="1:8" ht="17.25" customHeight="1">
      <c r="A87" s="2"/>
      <c r="B87" s="23" t="s">
        <v>67</v>
      </c>
      <c r="C87" s="24" t="s">
        <v>68</v>
      </c>
      <c r="D87" s="25">
        <v>4515</v>
      </c>
      <c r="E87" s="25">
        <v>5200</v>
      </c>
      <c r="F87" s="25">
        <v>5342</v>
      </c>
      <c r="G87" s="26">
        <f t="shared" si="2"/>
        <v>102.73076923076923</v>
      </c>
      <c r="H87" s="24"/>
    </row>
    <row r="88" spans="1:8" ht="15.75" customHeight="1">
      <c r="A88" s="2"/>
      <c r="B88" s="23" t="s">
        <v>70</v>
      </c>
      <c r="C88" s="24" t="s">
        <v>69</v>
      </c>
      <c r="D88" s="25"/>
      <c r="E88" s="25"/>
      <c r="F88" s="25"/>
      <c r="G88" s="26"/>
      <c r="H88" s="24"/>
    </row>
    <row r="89" spans="1:8" ht="15.75" customHeight="1">
      <c r="A89" s="2"/>
      <c r="B89" s="23" t="s">
        <v>71</v>
      </c>
      <c r="C89" s="24" t="s">
        <v>45</v>
      </c>
      <c r="D89" s="25">
        <v>550</v>
      </c>
      <c r="E89" s="25">
        <v>600</v>
      </c>
      <c r="F89" s="25">
        <v>650</v>
      </c>
      <c r="G89" s="26">
        <f t="shared" si="2"/>
        <v>108.33333333333333</v>
      </c>
      <c r="H89" s="24"/>
    </row>
    <row r="90" spans="1:8" ht="44.25" customHeight="1">
      <c r="A90" s="12" t="s">
        <v>38</v>
      </c>
      <c r="B90" s="28" t="s">
        <v>74</v>
      </c>
      <c r="C90" s="29" t="s">
        <v>7</v>
      </c>
      <c r="D90" s="30">
        <v>2942.4</v>
      </c>
      <c r="E90" s="30">
        <v>2996.8</v>
      </c>
      <c r="F90" s="30">
        <v>2960.3</v>
      </c>
      <c r="G90" s="26">
        <f aca="true" t="shared" si="3" ref="G90:G105">F90/E90*100</f>
        <v>98.7820341697811</v>
      </c>
      <c r="H90" s="23" t="s">
        <v>117</v>
      </c>
    </row>
    <row r="91" spans="1:8" ht="54" customHeight="1" hidden="1">
      <c r="A91" s="12" t="s">
        <v>72</v>
      </c>
      <c r="B91" s="28" t="s">
        <v>83</v>
      </c>
      <c r="C91" s="29" t="s">
        <v>7</v>
      </c>
      <c r="D91" s="30">
        <v>0</v>
      </c>
      <c r="E91" s="30">
        <v>60.8</v>
      </c>
      <c r="F91" s="30">
        <v>0</v>
      </c>
      <c r="G91" s="26">
        <f t="shared" si="3"/>
        <v>0</v>
      </c>
      <c r="H91" s="23" t="s">
        <v>100</v>
      </c>
    </row>
    <row r="92" spans="1:8" ht="339.75" customHeight="1">
      <c r="A92" s="1">
        <v>4</v>
      </c>
      <c r="B92" s="28" t="s">
        <v>94</v>
      </c>
      <c r="C92" s="29" t="s">
        <v>7</v>
      </c>
      <c r="D92" s="26">
        <v>259.2</v>
      </c>
      <c r="E92" s="26">
        <v>222.2</v>
      </c>
      <c r="F92" s="26">
        <v>168.5</v>
      </c>
      <c r="G92" s="26">
        <f t="shared" si="3"/>
        <v>75.83258325832584</v>
      </c>
      <c r="H92" s="23" t="s">
        <v>118</v>
      </c>
    </row>
    <row r="93" spans="1:8" ht="15.75" customHeight="1" hidden="1">
      <c r="A93" s="1"/>
      <c r="B93" s="23"/>
      <c r="C93" s="24"/>
      <c r="D93" s="32"/>
      <c r="E93" s="32"/>
      <c r="F93" s="32"/>
      <c r="G93" s="26"/>
      <c r="H93" s="31"/>
    </row>
    <row r="94" spans="1:8" ht="25.5" customHeight="1" hidden="1">
      <c r="A94" s="2"/>
      <c r="B94" s="23" t="s">
        <v>90</v>
      </c>
      <c r="C94" s="24" t="s">
        <v>7</v>
      </c>
      <c r="D94" s="25"/>
      <c r="E94" s="25"/>
      <c r="F94" s="25"/>
      <c r="G94" s="26"/>
      <c r="H94" s="23"/>
    </row>
    <row r="95" spans="1:8" ht="54" customHeight="1">
      <c r="A95" s="2">
        <v>5</v>
      </c>
      <c r="B95" s="33" t="s">
        <v>86</v>
      </c>
      <c r="C95" s="29" t="s">
        <v>73</v>
      </c>
      <c r="D95" s="30">
        <v>12.5</v>
      </c>
      <c r="E95" s="30">
        <v>12.5</v>
      </c>
      <c r="F95" s="30">
        <v>10.9</v>
      </c>
      <c r="G95" s="26">
        <f t="shared" si="3"/>
        <v>87.2</v>
      </c>
      <c r="H95" s="23" t="s">
        <v>119</v>
      </c>
    </row>
    <row r="96" spans="1:8" ht="39" customHeight="1">
      <c r="A96" s="1">
        <v>6</v>
      </c>
      <c r="B96" s="28" t="s">
        <v>85</v>
      </c>
      <c r="C96" s="29" t="s">
        <v>7</v>
      </c>
      <c r="D96" s="30">
        <v>141.4</v>
      </c>
      <c r="E96" s="30">
        <v>150</v>
      </c>
      <c r="F96" s="30">
        <v>78.5</v>
      </c>
      <c r="G96" s="26">
        <f t="shared" si="3"/>
        <v>52.33333333333333</v>
      </c>
      <c r="H96" s="23" t="s">
        <v>120</v>
      </c>
    </row>
    <row r="97" spans="1:8" ht="40.5" customHeight="1">
      <c r="A97" s="1" t="s">
        <v>81</v>
      </c>
      <c r="B97" s="28" t="s">
        <v>84</v>
      </c>
      <c r="C97" s="29" t="s">
        <v>9</v>
      </c>
      <c r="D97" s="26">
        <v>1947.4</v>
      </c>
      <c r="E97" s="26">
        <v>20200.2</v>
      </c>
      <c r="F97" s="26">
        <v>2160</v>
      </c>
      <c r="G97" s="26">
        <f t="shared" si="3"/>
        <v>10.692963436005584</v>
      </c>
      <c r="H97" s="23" t="s">
        <v>121</v>
      </c>
    </row>
    <row r="98" spans="1:8" ht="47.25" customHeight="1">
      <c r="A98" s="1" t="s">
        <v>82</v>
      </c>
      <c r="B98" s="34" t="s">
        <v>17</v>
      </c>
      <c r="C98" s="35" t="s">
        <v>10</v>
      </c>
      <c r="D98" s="36">
        <v>21537.5</v>
      </c>
      <c r="E98" s="36">
        <v>20650</v>
      </c>
      <c r="F98" s="36">
        <v>24473.2</v>
      </c>
      <c r="G98" s="26">
        <f t="shared" si="3"/>
        <v>118.51428571428573</v>
      </c>
      <c r="H98" s="23" t="s">
        <v>122</v>
      </c>
    </row>
    <row r="99" spans="1:8" ht="96" customHeight="1">
      <c r="A99" s="9">
        <v>10</v>
      </c>
      <c r="B99" s="28" t="s">
        <v>11</v>
      </c>
      <c r="C99" s="29" t="s">
        <v>12</v>
      </c>
      <c r="D99" s="28">
        <v>31.6</v>
      </c>
      <c r="E99" s="28">
        <v>31.13</v>
      </c>
      <c r="F99" s="28">
        <v>31.1</v>
      </c>
      <c r="G99" s="26">
        <f t="shared" si="3"/>
        <v>99.90362993896564</v>
      </c>
      <c r="H99" s="23" t="s">
        <v>132</v>
      </c>
    </row>
    <row r="100" spans="1:8" ht="55.5" customHeight="1">
      <c r="A100" s="1">
        <v>11</v>
      </c>
      <c r="B100" s="28" t="s">
        <v>92</v>
      </c>
      <c r="C100" s="29" t="s">
        <v>12</v>
      </c>
      <c r="D100" s="30">
        <v>7.5</v>
      </c>
      <c r="E100" s="30">
        <v>7.5</v>
      </c>
      <c r="F100" s="30">
        <v>7.4</v>
      </c>
      <c r="G100" s="26">
        <f t="shared" si="3"/>
        <v>98.66666666666667</v>
      </c>
      <c r="H100" s="23" t="s">
        <v>123</v>
      </c>
    </row>
    <row r="101" spans="1:8" ht="30.75" customHeight="1">
      <c r="A101" s="1">
        <v>12</v>
      </c>
      <c r="B101" s="28" t="s">
        <v>75</v>
      </c>
      <c r="C101" s="29" t="s">
        <v>88</v>
      </c>
      <c r="D101" s="28">
        <v>130</v>
      </c>
      <c r="E101" s="28">
        <v>150</v>
      </c>
      <c r="F101" s="28">
        <v>90</v>
      </c>
      <c r="G101" s="26">
        <f t="shared" si="3"/>
        <v>60</v>
      </c>
      <c r="H101" s="43" t="s">
        <v>124</v>
      </c>
    </row>
    <row r="102" spans="1:8" ht="55.5" customHeight="1">
      <c r="A102" s="1">
        <v>13</v>
      </c>
      <c r="B102" s="34" t="s">
        <v>18</v>
      </c>
      <c r="C102" s="35" t="s">
        <v>8</v>
      </c>
      <c r="D102" s="34">
        <v>0.79</v>
      </c>
      <c r="E102" s="34">
        <v>0.91</v>
      </c>
      <c r="F102" s="34">
        <v>0.6</v>
      </c>
      <c r="G102" s="26"/>
      <c r="H102" s="44"/>
    </row>
    <row r="103" spans="1:9" ht="38.25" customHeight="1">
      <c r="A103" s="1">
        <v>14</v>
      </c>
      <c r="B103" s="28" t="s">
        <v>14</v>
      </c>
      <c r="C103" s="29" t="s">
        <v>15</v>
      </c>
      <c r="D103" s="28">
        <v>109</v>
      </c>
      <c r="E103" s="28">
        <v>105</v>
      </c>
      <c r="F103" s="28">
        <v>113</v>
      </c>
      <c r="G103" s="26">
        <f t="shared" si="3"/>
        <v>107.61904761904762</v>
      </c>
      <c r="H103" s="23" t="s">
        <v>125</v>
      </c>
      <c r="I103" t="s">
        <v>89</v>
      </c>
    </row>
    <row r="104" spans="1:8" ht="92.25" customHeight="1">
      <c r="A104" s="1">
        <v>15</v>
      </c>
      <c r="B104" s="28" t="s">
        <v>16</v>
      </c>
      <c r="C104" s="29" t="s">
        <v>15</v>
      </c>
      <c r="D104" s="28">
        <v>11</v>
      </c>
      <c r="E104" s="28">
        <v>11</v>
      </c>
      <c r="F104" s="28">
        <v>11</v>
      </c>
      <c r="G104" s="26">
        <f t="shared" si="3"/>
        <v>100</v>
      </c>
      <c r="H104" s="23" t="s">
        <v>126</v>
      </c>
    </row>
    <row r="105" spans="1:8" ht="51">
      <c r="A105" s="21">
        <v>16</v>
      </c>
      <c r="B105" s="28" t="s">
        <v>95</v>
      </c>
      <c r="C105" s="37" t="s">
        <v>96</v>
      </c>
      <c r="D105" s="31">
        <v>1304</v>
      </c>
      <c r="E105" s="31">
        <v>1350</v>
      </c>
      <c r="F105" s="31">
        <v>1364</v>
      </c>
      <c r="G105" s="26">
        <f t="shared" si="3"/>
        <v>101.03703703703704</v>
      </c>
      <c r="H105" s="23" t="s">
        <v>127</v>
      </c>
    </row>
    <row r="106" spans="1:8" ht="63.75">
      <c r="A106" s="21">
        <v>17</v>
      </c>
      <c r="B106" s="28" t="s">
        <v>97</v>
      </c>
      <c r="C106" s="37" t="s">
        <v>96</v>
      </c>
      <c r="D106" s="31">
        <v>1534</v>
      </c>
      <c r="E106" s="31">
        <v>1550</v>
      </c>
      <c r="F106" s="31">
        <v>1504</v>
      </c>
      <c r="G106" s="26">
        <f>F106/E106*100</f>
        <v>97.03225806451613</v>
      </c>
      <c r="H106" s="23" t="s">
        <v>128</v>
      </c>
    </row>
    <row r="107" spans="1:8" ht="12.75" customHeight="1" hidden="1">
      <c r="A107" s="16"/>
      <c r="B107" s="54" t="s">
        <v>79</v>
      </c>
      <c r="C107" s="54"/>
      <c r="D107" s="54"/>
      <c r="E107" s="54"/>
      <c r="F107" s="54"/>
      <c r="G107" s="54"/>
      <c r="H107" s="54"/>
    </row>
    <row r="108" spans="1:8" ht="51">
      <c r="A108" s="21">
        <v>18</v>
      </c>
      <c r="B108" s="28" t="s">
        <v>98</v>
      </c>
      <c r="C108" s="23" t="s">
        <v>99</v>
      </c>
      <c r="D108" s="31">
        <v>1610</v>
      </c>
      <c r="E108" s="31">
        <v>1634</v>
      </c>
      <c r="F108" s="31">
        <v>1624</v>
      </c>
      <c r="G108" s="38">
        <f>F108/E108*100</f>
        <v>99.38800489596083</v>
      </c>
      <c r="H108" s="23" t="s">
        <v>129</v>
      </c>
    </row>
    <row r="109" spans="1:8" ht="12.75">
      <c r="A109" s="21"/>
      <c r="B109" s="21"/>
      <c r="C109" s="2"/>
      <c r="D109" s="16"/>
      <c r="E109" s="16"/>
      <c r="F109" s="16"/>
      <c r="G109" s="22"/>
      <c r="H109" s="16"/>
    </row>
  </sheetData>
  <sheetProtection/>
  <mergeCells count="20">
    <mergeCell ref="A4:G4"/>
    <mergeCell ref="B5:B7"/>
    <mergeCell ref="H28:H29"/>
    <mergeCell ref="A5:A7"/>
    <mergeCell ref="A3:G3"/>
    <mergeCell ref="B107:H107"/>
    <mergeCell ref="F6:F7"/>
    <mergeCell ref="G5:G7"/>
    <mergeCell ref="E6:E7"/>
    <mergeCell ref="H5:H7"/>
    <mergeCell ref="H62:H64"/>
    <mergeCell ref="H25:H27"/>
    <mergeCell ref="H38:H39"/>
    <mergeCell ref="H66:H68"/>
    <mergeCell ref="H101:H102"/>
    <mergeCell ref="H79:H81"/>
    <mergeCell ref="C5:C7"/>
    <mergeCell ref="H76:H77"/>
    <mergeCell ref="H52:H56"/>
    <mergeCell ref="D6:D7"/>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NACH</dc:creator>
  <cp:keywords/>
  <dc:description/>
  <cp:lastModifiedBy>User</cp:lastModifiedBy>
  <cp:lastPrinted>2018-03-30T05:29:00Z</cp:lastPrinted>
  <dcterms:created xsi:type="dcterms:W3CDTF">2013-09-11T05:44:27Z</dcterms:created>
  <dcterms:modified xsi:type="dcterms:W3CDTF">2019-03-28T11:06:15Z</dcterms:modified>
  <cp:category/>
  <cp:version/>
  <cp:contentType/>
  <cp:contentStatus/>
</cp:coreProperties>
</file>